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zulga\Desktop\"/>
    </mc:Choice>
  </mc:AlternateContent>
  <xr:revisionPtr revIDLastSave="0" documentId="13_ncr:1_{AA63ACFE-99D1-4F58-AA85-4C0E3E47169D}" xr6:coauthVersionLast="47" xr6:coauthVersionMax="47" xr10:uidLastSave="{00000000-0000-0000-0000-000000000000}"/>
  <bookViews>
    <workbookView xWindow="-120" yWindow="-120" windowWidth="29040" windowHeight="15720" firstSheet="1" activeTab="3" xr2:uid="{10811E80-2B84-4480-916F-9F87D5BA36A6}"/>
  </bookViews>
  <sheets>
    <sheet name="RTG" sheetId="2" r:id="rId1"/>
    <sheet name="cennik usług diagnostycznych" sheetId="5" r:id="rId2"/>
    <sheet name="cennik zabiegów rehabilitacyjny" sheetId="6" r:id="rId3"/>
    <sheet name="cennik usług pozostałych " sheetId="7" r:id="rId4"/>
    <sheet name="cennik porad lekarskich" sheetId="8" r:id="rId5"/>
    <sheet name="    Cennik świadczeń zdrowotnyc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2" l="1"/>
  <c r="D7" i="2"/>
  <c r="D8" i="2"/>
  <c r="D9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1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</calcChain>
</file>

<file path=xl/sharedStrings.xml><?xml version="1.0" encoding="utf-8"?>
<sst xmlns="http://schemas.openxmlformats.org/spreadsheetml/2006/main" count="393" uniqueCount="285">
  <si>
    <t>Lp.</t>
  </si>
  <si>
    <t>CENA</t>
  </si>
  <si>
    <t>RTG klatki piersiowej P-A/A-P</t>
  </si>
  <si>
    <t>RTG klatki piersiowej - boczne</t>
  </si>
  <si>
    <t>RTG klatki piersiowej P-A i boczne</t>
  </si>
  <si>
    <t>RTG klatki piersiowej w pozycji leżącej</t>
  </si>
  <si>
    <t>RTG klatki piersiowej celowane na szczyty</t>
  </si>
  <si>
    <t>RTG żeber P-A/A-P</t>
  </si>
  <si>
    <t>RTG żeber skośne</t>
  </si>
  <si>
    <t>RTG mostka – I projekcja</t>
  </si>
  <si>
    <t>RTG mostka – II projekcje</t>
  </si>
  <si>
    <t>RTG st.mostkowo-obojczykowego</t>
  </si>
  <si>
    <t>RTG łopatki – I projekcja</t>
  </si>
  <si>
    <t>RTG łopatki – II projekcje</t>
  </si>
  <si>
    <t>RTG barku - I projekcja</t>
  </si>
  <si>
    <t>RTG barku -II projekcje</t>
  </si>
  <si>
    <t>RTG obojczyka A-P</t>
  </si>
  <si>
    <t>RTG czaszki – II projekcje</t>
  </si>
  <si>
    <t>RTG czaszki - I projekcja</t>
  </si>
  <si>
    <t>RTG czaszki wg Towna</t>
  </si>
  <si>
    <t>RTG twarzoczaszki - I projekcja</t>
  </si>
  <si>
    <t>RTG twarzoczaszki - II projekcje</t>
  </si>
  <si>
    <t>RTG celowane na siodełko tureckie</t>
  </si>
  <si>
    <t>RTG oczodołów</t>
  </si>
  <si>
    <t>RTG zatok</t>
  </si>
  <si>
    <t>RTG żuchwy – II projekcje</t>
  </si>
  <si>
    <t>RTG żuchwy -I projekcja</t>
  </si>
  <si>
    <t>RTG stawu skroniowo-żuchwowego – I projekcja</t>
  </si>
  <si>
    <t>RTG łuków jarzmowych</t>
  </si>
  <si>
    <t>RTG kości nosa boczne</t>
  </si>
  <si>
    <t>RTG obu uszu wg Schullera</t>
  </si>
  <si>
    <t>RTG kręgosłupa szyjnego – II projekcje</t>
  </si>
  <si>
    <t>RTG kręgosłupa szyjnego -skosy II projekcje</t>
  </si>
  <si>
    <t>RTG kręgosłupa szyjnego boczne</t>
  </si>
  <si>
    <t>RTG kręgosłupa szyjnego -czynnościowe II projekcje</t>
  </si>
  <si>
    <t>RTG kręgu szczytowego, obrotowego</t>
  </si>
  <si>
    <t>RTG kręgosłupa piersiowego -II projekcje</t>
  </si>
  <si>
    <t>RTG kręgosłupa piersiowego – I projekcja</t>
  </si>
  <si>
    <t>RTG kręgosłupa lędźwiowego - II projekcje</t>
  </si>
  <si>
    <t>RTG kręgosłupa lędźwiowego skośne - II projekcje</t>
  </si>
  <si>
    <t>RTG kręgosłupa lędźwiowego czynnościowe - II projekcje</t>
  </si>
  <si>
    <t>RTG kręgosłupa lędźwiowego – I projekcja</t>
  </si>
  <si>
    <t>RTG celowane na krąg (Th, L-S) - II projekcje</t>
  </si>
  <si>
    <t>RTG kości krzyżowej – II projekcje</t>
  </si>
  <si>
    <t>RTG kości ogonowej – II projekcje</t>
  </si>
  <si>
    <t>RTG kręgosłupa A-P na stojąco (skolioza)</t>
  </si>
  <si>
    <t>RTG kości długich (z talerzami biodrowymi)</t>
  </si>
  <si>
    <t>RTG stawów krzyżowo – biodrowych A-P</t>
  </si>
  <si>
    <t>RTG obu stawów krzyżowo – biodrowych skośne</t>
  </si>
  <si>
    <t>RTG stawu krzyżowo – biodrowego skośne</t>
  </si>
  <si>
    <t>RTG miednicy A-P</t>
  </si>
  <si>
    <t>RTG stawów biodrowych A-P</t>
  </si>
  <si>
    <t>RTG stawu biodrowego – I projekcja</t>
  </si>
  <si>
    <t>RTG stawu biodrowego -II projekcje</t>
  </si>
  <si>
    <t>RTG kości udowej – II projekcje</t>
  </si>
  <si>
    <t>RTG kości udowej – I projekcja</t>
  </si>
  <si>
    <t>RTG kolana - II projekcje</t>
  </si>
  <si>
    <t>RTG kolana - I projekcja</t>
  </si>
  <si>
    <t>RTG rzepki(jednej) -I projekcja ( osiowe/ boczne)</t>
  </si>
  <si>
    <t>RTG rzepki(jednej) -II projekcje</t>
  </si>
  <si>
    <t>RTG podudzia - II projekcje</t>
  </si>
  <si>
    <t>RTG podudzia - I projekcja</t>
  </si>
  <si>
    <t>RTG stawu skokowego – II projekcje</t>
  </si>
  <si>
    <t>RTG stawu skokowego - I projekcja</t>
  </si>
  <si>
    <t>RTG obu stawów skokowych - II projekcje</t>
  </si>
  <si>
    <t>RTG stopy - II projekcje</t>
  </si>
  <si>
    <t>RTG stopy - I projekcja</t>
  </si>
  <si>
    <t>RTG obu stóp A-P (lub boczne)</t>
  </si>
  <si>
    <t>RTG obu stóp - II projekcje</t>
  </si>
  <si>
    <t>RTG kości piętowej - I projekcja</t>
  </si>
  <si>
    <t>RTG kości piętowej - II projekcje</t>
  </si>
  <si>
    <t>RTG obu pięt boczne (lub osiowe)</t>
  </si>
  <si>
    <t>RTG palca – II projekcje</t>
  </si>
  <si>
    <t>RTG dłoni (jednej)– II projekcje</t>
  </si>
  <si>
    <t>RTG dłoni (jednej)– I projekcja</t>
  </si>
  <si>
    <t>RTG obu dłoni – II projekcje</t>
  </si>
  <si>
    <t>RTG obu dłoni – I projekcja</t>
  </si>
  <si>
    <t>RTG nadgarstka – II projekcje</t>
  </si>
  <si>
    <t>RTG nadgarstka – I projekcja</t>
  </si>
  <si>
    <t>RTG makrogram nadgarstka</t>
  </si>
  <si>
    <t>RTG obu nadgarstków A-P/boczne</t>
  </si>
  <si>
    <t>RTG obu nadgarstków – II projekcje</t>
  </si>
  <si>
    <t>RTG przedramienia – II projekcje</t>
  </si>
  <si>
    <t>RTG przedramienia – I projekcja</t>
  </si>
  <si>
    <t>RTG kości ramieniowej – II projekcje</t>
  </si>
  <si>
    <t>RTG kości ramieniowej – I projekcja</t>
  </si>
  <si>
    <t>RTG jamy brzusznej (układu moczowego)</t>
  </si>
  <si>
    <t>RTG jamy brzusznej w poz. leżącej poziomą wiązką promieni</t>
  </si>
  <si>
    <t>Płyta CD + opis</t>
  </si>
  <si>
    <t>RTG obu kolan - II projekcje</t>
  </si>
  <si>
    <t>RTG obu kolan – I projekcja</t>
  </si>
  <si>
    <t>RTG obu rzepek – I projekcja</t>
  </si>
  <si>
    <t>RTG st. łokciowego – II projekcje</t>
  </si>
  <si>
    <t>RTG st. łokciowego – I projekcja</t>
  </si>
  <si>
    <t>RTG jamy brzusznej P-A/A-P w poz. stojącej</t>
  </si>
  <si>
    <t>RTG żeber - II projekcje</t>
  </si>
  <si>
    <t xml:space="preserve">RTG kości nosa - II projekcje </t>
  </si>
  <si>
    <t>RTG obu stawów skokowych - I projekcja</t>
  </si>
  <si>
    <t>RTG kości krzyżowej – I projekcja</t>
  </si>
  <si>
    <t>RTG kości ogonowej – I projekcja</t>
  </si>
  <si>
    <t>Dyrektora Samodzielnego Publicznego Zakładu Opieki Zdrowotnej  w Augustowie</t>
  </si>
  <si>
    <t xml:space="preserve">CENA </t>
  </si>
  <si>
    <t>Całodobowe monitorowanie pracy serca (Holter)</t>
  </si>
  <si>
    <t>Cytologia</t>
  </si>
  <si>
    <t>EKG wysiłkowe</t>
  </si>
  <si>
    <t>Gastroskopia diagnostyczna</t>
  </si>
  <si>
    <t>Iniekcje domięśniowe, podskórne i dożylne</t>
  </si>
  <si>
    <t>Kolposkopia</t>
  </si>
  <si>
    <t>Kontrola tętna płodu (kardiotokografia)</t>
  </si>
  <si>
    <t>USG ginekologiczne</t>
  </si>
  <si>
    <t>USG położnicze</t>
  </si>
  <si>
    <t>USG jamy brzusznej</t>
  </si>
  <si>
    <t>USG głowy przezciemiążkowe</t>
  </si>
  <si>
    <t>EKG</t>
  </si>
  <si>
    <t>Pobranie materiału histopatologicznego</t>
  </si>
  <si>
    <t>Kolonoskopia diagnostyczna</t>
  </si>
  <si>
    <t>Kolonoskopia z biopsją HP</t>
  </si>
  <si>
    <t>Kolonoskopia z usunięciem polipa</t>
  </si>
  <si>
    <t>Porada lekarska w Szpitalnym Oddziale Ratunkowym</t>
  </si>
  <si>
    <t>Porada pielęgniarska w Szpitalnym Oddziale Ratunkowym</t>
  </si>
  <si>
    <t>Masaż limfatyczny pneumatyczny BOA</t>
  </si>
  <si>
    <t>Drenaż limfatyczny 30 min.</t>
  </si>
  <si>
    <t>Masaż suchy częściowy 15 min.</t>
  </si>
  <si>
    <t>Jonofereza</t>
  </si>
  <si>
    <t>Elektrostymulacja</t>
  </si>
  <si>
    <t>Fonofereza i ultradźwięki</t>
  </si>
  <si>
    <t>Elektrofonofereza</t>
  </si>
  <si>
    <t>Galwanizacja</t>
  </si>
  <si>
    <t>Gimnastyka indywidualna (jednego stawu) 15min.</t>
  </si>
  <si>
    <t>Diadynamic DD</t>
  </si>
  <si>
    <t>Interdyn</t>
  </si>
  <si>
    <t>Prądy TENS</t>
  </si>
  <si>
    <t>Prądy Treberta</t>
  </si>
  <si>
    <t>Prądy Kotza</t>
  </si>
  <si>
    <t>Terapuls</t>
  </si>
  <si>
    <t>Magnetronic</t>
  </si>
  <si>
    <t>Laseroterapia punktowa</t>
  </si>
  <si>
    <t>Kąpiel wodno - wirowa kończyn</t>
  </si>
  <si>
    <t>Krioterapia miejscowa</t>
  </si>
  <si>
    <t>Bioptron</t>
  </si>
  <si>
    <t>Szyna CPM</t>
  </si>
  <si>
    <t>Kąpiel kwasowo – węglowa 20 min.</t>
  </si>
  <si>
    <t>0,00007 przeciętnego wynagrodzenia w danym kwartale</t>
  </si>
  <si>
    <t>Wyciąg, odpis lub kopia dokumentacji medycznej na elektronicznym nośniku danych</t>
  </si>
  <si>
    <t>0,0004 przeciętnego wynagrodzenia w danym kwartale</t>
  </si>
  <si>
    <t>Wkłucie dożylne w celu pobrania krwi</t>
  </si>
  <si>
    <t>Wydanie zaświadczenia lekarskiego na żądanie pacjenta (podstawa prawna ustawa o działalności medycznej tj. z 2023 r., poz.991)</t>
  </si>
  <si>
    <t>Opłata za przechowywanie zwłok za 1 dobę</t>
  </si>
  <si>
    <t>Wynajem sali sekcyjnej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</si>
  <si>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</si>
  <si>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</si>
  <si>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</si>
  <si>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</si>
  <si>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</si>
  <si>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</si>
  <si>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</si>
  <si>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</si>
  <si>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</si>
  <si>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</si>
  <si>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</si>
  <si>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</si>
  <si>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</si>
  <si>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</si>
  <si>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</si>
  <si>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</si>
  <si>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</si>
  <si>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</si>
  <si>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</si>
  <si>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</si>
  <si>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</si>
  <si>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</si>
  <si>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</si>
  <si>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</si>
  <si>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</si>
  <si>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</si>
  <si>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</si>
  <si>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</si>
  <si>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</si>
  <si>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</si>
  <si>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</si>
  <si>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</si>
  <si>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</si>
  <si>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</si>
  <si>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</si>
  <si>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</si>
  <si>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</si>
  <si>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</si>
  <si>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</si>
  <si>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</si>
  <si>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</si>
  <si>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</si>
  <si>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</si>
  <si>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</si>
  <si>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</si>
  <si>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</si>
  <si>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</si>
  <si>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</si>
  <si>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</si>
  <si>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</si>
  <si>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</si>
  <si>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</si>
  <si>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</si>
  <si>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</si>
  <si>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</si>
  <si>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</si>
  <si>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</si>
  <si>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</si>
  <si>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</si>
  <si>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</si>
  <si>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</si>
  <si>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</si>
  <si>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</si>
  <si>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</si>
  <si>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</si>
  <si>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</si>
  <si>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</si>
  <si>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</si>
  <si>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</si>
  <si>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</si>
  <si>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</si>
  <si>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</si>
  <si>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</si>
  <si>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</si>
  <si>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</si>
  <si>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</si>
  <si>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</si>
  <si>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</si>
  <si>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</si>
  <si>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</si>
  <si>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</si>
  <si>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</si>
  <si>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</si>
  <si>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</si>
  <si>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</si>
  <si>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</si>
  <si>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</si>
  <si>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</si>
  <si>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</si>
  <si>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</si>
  <si>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</si>
  <si>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</si>
  <si>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</si>
  <si>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</si>
  <si>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</si>
  <si>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</si>
  <si>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</si>
  <si>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</si>
  <si>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USG tarczycy</t>
  </si>
  <si>
    <t>załącznik nr 1</t>
  </si>
  <si>
    <t>NAZWA BADANIA</t>
  </si>
  <si>
    <t>Porada lekarska w Nocnej i Świątecznej Opiece Zdrowotnej</t>
  </si>
  <si>
    <t>Porada pielęgniarska w Nocnej i Świątecznej Opiece Zdrowotnej</t>
  </si>
  <si>
    <t>Kserokopia historii choroby 1 strona (pierwszy odpis historii choroby bezpłatnie )</t>
  </si>
  <si>
    <t>Gastroskopia z biopsją HP i testem urazowym</t>
  </si>
  <si>
    <t>Gastroskopia z testem urazowym</t>
  </si>
  <si>
    <t>Poradnia alergologiczna</t>
  </si>
  <si>
    <t>Poradnia ginekologiczno – położnicza</t>
  </si>
  <si>
    <t xml:space="preserve">Poradnia chirurgiczna	</t>
  </si>
  <si>
    <t xml:space="preserve">Poradnia ortopedyczna	</t>
  </si>
  <si>
    <t>Poradnia rehabilitacyjna</t>
  </si>
  <si>
    <t>Poradnia chorób zakaźnych</t>
  </si>
  <si>
    <t>Poradnia diabetologiczna</t>
  </si>
  <si>
    <t>Poradnia okulistyczna</t>
  </si>
  <si>
    <t xml:space="preserve">Cennik badań RTG obowiązujący od dnia 1 maja 2026 r.                                    </t>
  </si>
  <si>
    <t>wprowadzony Zarządzeniem nr 26/2026 z dnia 29 kwietnia 2026 r.</t>
  </si>
  <si>
    <t>(wartość punktowa procedury × cena punktu wg umowy z NFZ)</t>
  </si>
  <si>
    <t>Oddział Chirurgii Ogólnej</t>
  </si>
  <si>
    <t>Oddział Pediatryczny</t>
  </si>
  <si>
    <t>Oddział Chirurgii Urazowo-Ortopedycznej</t>
  </si>
  <si>
    <t xml:space="preserve">Cennik usług diagnostycznych obowiązujący od dnia 1 maja 2026 r.                                    </t>
  </si>
  <si>
    <t xml:space="preserve">Cennik zabiegów rehabilitacyjnych obowiązujący od dnia 1 maja 2026 r.                                    </t>
  </si>
  <si>
    <t xml:space="preserve">Cennik usług pozostałych obowiązujący od dnia 1 maja 2026 r.                                    </t>
  </si>
  <si>
    <t xml:space="preserve">Cennik porad lekarskich obowiązujący od dnia 1 maja 2026 r.                                    </t>
  </si>
  <si>
    <t xml:space="preserve">Cennik świadczeń zdrowotnych obowiązujący od dnia 1 maja 2026 r.                                    </t>
  </si>
  <si>
    <t xml:space="preserve">9. </t>
  </si>
  <si>
    <t xml:space="preserve">Osobodzień pobytu pacjenta niewymagającego leczenia   </t>
  </si>
  <si>
    <t>MIEJSCE WYKONYWANIA ŚWIADCZENIA</t>
  </si>
  <si>
    <t>RODZAJ PORADY LEKARSKIEJ</t>
  </si>
  <si>
    <t>NAZWA USŁUGI</t>
  </si>
  <si>
    <t xml:space="preserve">NAZWA ZABIEGU REHABILITACYJNEGO </t>
  </si>
  <si>
    <t>Cena (wartość punktowa procedury pomnożona przez cenę punktu rozliczeniowego) zgodna z aktualną wyceną punktu w umowie zawartej z Podlaskim Oddziałem Narodowego Funduszu Zdrowia</t>
  </si>
  <si>
    <t xml:space="preserve">7. </t>
  </si>
  <si>
    <t>Tlenoterapia w oddziale szpitalnym</t>
  </si>
  <si>
    <t>Monitorowanie EKG</t>
  </si>
  <si>
    <t>Mintorowanie ciśnienia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</si>
</sst>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vertical="center" wrapText="1"/>
    </xf>
    <xf numFmtId="44" fontId="0" fillId="2" borderId="2" xfId="0" applyNumberForma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4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0" fillId="0" borderId="2" xfId="0" applyBorder="1"/>
    <xf numFmtId="4" fontId="0" fillId="0" borderId="2" xfId="0" applyNumberFormat="1" applyBorder="1"/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vertical="top" wrapText="1"/>
    </xf>
    <xf numFmtId="4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44" fontId="0" fillId="0" borderId="1" xfId="0" applyNumberFormat="1" applyBorder="1"/>
    <xf numFmtId="0" fontId="3" fillId="0" borderId="0" xfId="0" applyFont="1" applyAlignment="1">
      <alignment vertical="top" wrapText="1"/>
    </xf>
    <xf numFmtId="0" fontId="3" fillId="0" borderId="0" xfId="0" applyFont="1"/>
    <xf numFmtId="0" fontId="0" fillId="0" borderId="1" xfId="0" applyBorder="1" applyAlignment="1">
      <alignment vertical="top"/>
    </xf>
    <xf numFmtId="0" fontId="0" fillId="2" borderId="2" xfId="0" applyFill="1" applyBorder="1" applyAlignment="1">
      <alignment horizontal="center" vertical="top"/>
    </xf>
    <xf numFmtId="44" fontId="0" fillId="2" borderId="2" xfId="0" applyNumberFormat="1" applyFill="1" applyBorder="1" applyAlignment="1">
      <alignment horizontal="center" vertical="top"/>
    </xf>
    <xf numFmtId="0" fontId="0" fillId="0" borderId="1" xfId="0" applyBorder="1" applyAlignment="1">
      <alignment horizontal="right" vertical="top" wrapText="1"/>
    </xf>
    <xf numFmtId="8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8" fontId="0" fillId="0" borderId="1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D497-3C21-4A8F-BEC6-400385556FE8}">
  <sheetPr>
    <tabColor rgb="FFFFFF00"/>
  </sheetPr>
  <dimension ref="A1:T104"/>
  <sheetViews>
    <sheetView zoomScale="170" zoomScaleNormal="170" workbookViewId="0">
      <selection activeCell="K6" sqref="K6"/>
    </sheetView>
  </sheetViews>
  <sheetFormatPr defaultRowHeight="15" x14ac:dyDescent="0.25"/>
  <cols>
    <col min="1" max="1" width="4.42578125" customWidth="1"/>
    <col min="2" max="2" width="56.5703125" customWidth="1"/>
    <col min="3" max="3" width="9.140625" hidden="1" customWidth="1"/>
    <col min="4" max="4" width="0.140625" hidden="1" customWidth="1"/>
    <col min="5" max="5" width="20.42578125" style="25" customWidth="1"/>
    <col min="6" max="6" width="13" style="18" customWidth="1"/>
    <col min="7" max="7" width="3.7109375" customWidth="1"/>
    <col min="8" max="8" width="2.5703125" customWidth="1"/>
    <col min="9" max="9" width="2.28515625" customWidth="1"/>
    <col min="10" max="10" width="3.140625" customWidth="1"/>
    <col min="11" max="11" width="3.5703125" customWidth="1"/>
    <col min="12" max="12" width="4.85546875" customWidth="1"/>
    <col min="13" max="13" width="4.140625" customWidth="1"/>
    <col min="14" max="14" width="2.85546875" customWidth="1"/>
    <col min="15" max="15" width="7" customWidth="1"/>
    <col min="16" max="16" width="10" customWidth="1"/>
    <col min="17" max="20" width="3.5703125" customWidth="1"/>
    <col min="21" max="21" width="9.140625" customWidth="1"/>
  </cols>
  <sheetData>
    <row r="1" spans="1:20" x14ac:dyDescent="0.25">
      <c r="E1" s="26" t="s">
        <v>248</v>
      </c>
    </row>
    <row r="2" spans="1:20" ht="15" customHeight="1" x14ac:dyDescent="0.25">
      <c r="A2" s="47" t="s">
        <v>263</v>
      </c>
      <c r="B2" s="47"/>
      <c r="C2" s="47"/>
      <c r="D2" s="47"/>
      <c r="E2" s="4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48" t="s">
        <v>264</v>
      </c>
      <c r="B3" s="48"/>
      <c r="C3" s="48"/>
      <c r="D3" s="48"/>
      <c r="E3" s="48"/>
      <c r="F3" s="1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6.5" customHeight="1" x14ac:dyDescent="0.25">
      <c r="A4" s="47" t="s">
        <v>100</v>
      </c>
      <c r="B4" s="47"/>
      <c r="C4" s="47"/>
      <c r="D4" s="47"/>
      <c r="E4" s="47"/>
      <c r="F4" s="2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6" spans="1:20" ht="15" customHeight="1" x14ac:dyDescent="0.25">
      <c r="A6" s="23" t="s">
        <v>0</v>
      </c>
      <c r="B6" s="23" t="s">
        <v>249</v>
      </c>
      <c r="C6" s="23" t="s">
        <v>1</v>
      </c>
      <c r="D6" s="24"/>
      <c r="E6" s="28" t="s">
        <v>1</v>
      </c>
      <c r="F6" s="27"/>
    </row>
    <row r="7" spans="1:20" x14ac:dyDescent="0.25">
      <c r="A7" s="1" t="s">
        <v>149</v>
      </c>
      <c r="B7" s="1" t="s">
        <v>2</v>
      </c>
      <c r="C7" s="2">
        <v>45</v>
      </c>
      <c r="D7" s="3">
        <f t="shared" ref="D7:D40" si="0">C7*10%</f>
        <v>4.5</v>
      </c>
      <c r="E7" s="32">
        <v>70</v>
      </c>
    </row>
    <row r="8" spans="1:20" x14ac:dyDescent="0.25">
      <c r="A8" s="1" t="s">
        <v>150</v>
      </c>
      <c r="B8" s="1" t="s">
        <v>3</v>
      </c>
      <c r="C8" s="2">
        <v>45</v>
      </c>
      <c r="D8" s="3">
        <f t="shared" si="0"/>
        <v>4.5</v>
      </c>
      <c r="E8" s="32">
        <v>70</v>
      </c>
    </row>
    <row r="9" spans="1:20" x14ac:dyDescent="0.25">
      <c r="A9" s="1" t="s">
        <v>151</v>
      </c>
      <c r="B9" s="1" t="s">
        <v>4</v>
      </c>
      <c r="C9" s="2">
        <v>90</v>
      </c>
      <c r="D9" s="3">
        <f t="shared" si="0"/>
        <v>9</v>
      </c>
      <c r="E9" s="32">
        <v>115</v>
      </c>
    </row>
    <row r="10" spans="1:20" x14ac:dyDescent="0.25">
      <c r="A10" s="1" t="s">
        <v>152</v>
      </c>
      <c r="B10" s="1" t="s">
        <v>5</v>
      </c>
      <c r="C10" s="2">
        <v>45</v>
      </c>
      <c r="D10" s="3">
        <f t="shared" si="0"/>
        <v>4.5</v>
      </c>
      <c r="E10" s="32">
        <v>70</v>
      </c>
    </row>
    <row r="11" spans="1:20" x14ac:dyDescent="0.25">
      <c r="A11" s="1" t="s">
        <v>153</v>
      </c>
      <c r="B11" s="1" t="s">
        <v>6</v>
      </c>
      <c r="C11" s="2">
        <v>35</v>
      </c>
      <c r="D11" s="3">
        <f t="shared" si="0"/>
        <v>3.5</v>
      </c>
      <c r="E11" s="32">
        <v>70</v>
      </c>
    </row>
    <row r="12" spans="1:20" x14ac:dyDescent="0.25">
      <c r="A12" s="1" t="s">
        <v>154</v>
      </c>
      <c r="B12" s="1" t="s">
        <v>7</v>
      </c>
      <c r="C12" s="2">
        <v>35</v>
      </c>
      <c r="D12" s="3">
        <f t="shared" si="0"/>
        <v>3.5</v>
      </c>
      <c r="E12" s="32">
        <v>60</v>
      </c>
    </row>
    <row r="13" spans="1:20" x14ac:dyDescent="0.25">
      <c r="A13" s="1" t="s">
        <v>155</v>
      </c>
      <c r="B13" s="1" t="s">
        <v>8</v>
      </c>
      <c r="C13" s="2">
        <v>35</v>
      </c>
      <c r="D13" s="3">
        <f t="shared" si="0"/>
        <v>3.5</v>
      </c>
      <c r="E13" s="32">
        <v>60</v>
      </c>
    </row>
    <row r="14" spans="1:20" x14ac:dyDescent="0.25">
      <c r="A14" s="1" t="s">
        <v>156</v>
      </c>
      <c r="B14" s="1" t="s">
        <v>95</v>
      </c>
      <c r="C14" s="2"/>
      <c r="D14" s="3"/>
      <c r="E14" s="32">
        <v>90</v>
      </c>
    </row>
    <row r="15" spans="1:20" x14ac:dyDescent="0.25">
      <c r="A15" s="1" t="s">
        <v>157</v>
      </c>
      <c r="B15" s="1" t="s">
        <v>9</v>
      </c>
      <c r="C15" s="2">
        <v>35</v>
      </c>
      <c r="D15" s="3">
        <f t="shared" si="0"/>
        <v>3.5</v>
      </c>
      <c r="E15" s="32">
        <v>60</v>
      </c>
    </row>
    <row r="16" spans="1:20" x14ac:dyDescent="0.25">
      <c r="A16" s="1" t="s">
        <v>158</v>
      </c>
      <c r="B16" s="1" t="s">
        <v>10</v>
      </c>
      <c r="C16" s="2">
        <v>45</v>
      </c>
      <c r="D16" s="3">
        <f t="shared" si="0"/>
        <v>4.5</v>
      </c>
      <c r="E16" s="32">
        <v>70</v>
      </c>
    </row>
    <row r="17" spans="1:5" x14ac:dyDescent="0.25">
      <c r="A17" s="1" t="s">
        <v>159</v>
      </c>
      <c r="B17" s="1" t="s">
        <v>11</v>
      </c>
      <c r="C17" s="2">
        <v>35</v>
      </c>
      <c r="D17" s="3">
        <f t="shared" si="0"/>
        <v>3.5</v>
      </c>
      <c r="E17" s="32">
        <v>55</v>
      </c>
    </row>
    <row r="18" spans="1:5" x14ac:dyDescent="0.25">
      <c r="A18" s="1" t="s">
        <v>160</v>
      </c>
      <c r="B18" s="1" t="s">
        <v>12</v>
      </c>
      <c r="C18" s="2">
        <v>35</v>
      </c>
      <c r="D18" s="3">
        <f t="shared" si="0"/>
        <v>3.5</v>
      </c>
      <c r="E18" s="32">
        <v>55</v>
      </c>
    </row>
    <row r="19" spans="1:5" x14ac:dyDescent="0.25">
      <c r="A19" s="1" t="s">
        <v>161</v>
      </c>
      <c r="B19" s="1" t="s">
        <v>13</v>
      </c>
      <c r="C19" s="2">
        <v>45</v>
      </c>
      <c r="D19" s="3">
        <f t="shared" si="0"/>
        <v>4.5</v>
      </c>
      <c r="E19" s="32">
        <v>70</v>
      </c>
    </row>
    <row r="20" spans="1:5" x14ac:dyDescent="0.25">
      <c r="A20" s="1" t="s">
        <v>162</v>
      </c>
      <c r="B20" s="1" t="s">
        <v>14</v>
      </c>
      <c r="C20" s="2">
        <v>35</v>
      </c>
      <c r="D20" s="3">
        <f t="shared" si="0"/>
        <v>3.5</v>
      </c>
      <c r="E20" s="32">
        <v>55</v>
      </c>
    </row>
    <row r="21" spans="1:5" x14ac:dyDescent="0.25">
      <c r="A21" s="1" t="s">
        <v>163</v>
      </c>
      <c r="B21" s="1" t="s">
        <v>15</v>
      </c>
      <c r="C21" s="2">
        <v>45</v>
      </c>
      <c r="D21" s="3">
        <f t="shared" si="0"/>
        <v>4.5</v>
      </c>
      <c r="E21" s="32">
        <v>70</v>
      </c>
    </row>
    <row r="22" spans="1:5" x14ac:dyDescent="0.25">
      <c r="A22" s="1" t="s">
        <v>164</v>
      </c>
      <c r="B22" s="1" t="s">
        <v>16</v>
      </c>
      <c r="C22" s="2">
        <v>35</v>
      </c>
      <c r="D22" s="3">
        <f t="shared" si="0"/>
        <v>3.5</v>
      </c>
      <c r="E22" s="32">
        <v>60</v>
      </c>
    </row>
    <row r="23" spans="1:5" x14ac:dyDescent="0.25">
      <c r="A23" s="1" t="s">
        <v>165</v>
      </c>
      <c r="B23" s="1" t="s">
        <v>17</v>
      </c>
      <c r="C23" s="2">
        <v>45</v>
      </c>
      <c r="D23" s="3">
        <f t="shared" si="0"/>
        <v>4.5</v>
      </c>
      <c r="E23" s="32">
        <v>70</v>
      </c>
    </row>
    <row r="24" spans="1:5" x14ac:dyDescent="0.25">
      <c r="A24" s="1" t="s">
        <v>166</v>
      </c>
      <c r="B24" s="1" t="s">
        <v>18</v>
      </c>
      <c r="C24" s="2">
        <v>35</v>
      </c>
      <c r="D24" s="3">
        <f t="shared" si="0"/>
        <v>3.5</v>
      </c>
      <c r="E24" s="32">
        <v>55</v>
      </c>
    </row>
    <row r="25" spans="1:5" x14ac:dyDescent="0.25">
      <c r="A25" s="1" t="s">
        <v>167</v>
      </c>
      <c r="B25" s="1" t="s">
        <v>19</v>
      </c>
      <c r="C25" s="2">
        <v>35</v>
      </c>
      <c r="D25" s="3">
        <f t="shared" si="0"/>
        <v>3.5</v>
      </c>
      <c r="E25" s="32">
        <v>55</v>
      </c>
    </row>
    <row r="26" spans="1:5" x14ac:dyDescent="0.25">
      <c r="A26" s="1" t="s">
        <v>168</v>
      </c>
      <c r="B26" s="1" t="s">
        <v>20</v>
      </c>
      <c r="C26" s="2">
        <v>35</v>
      </c>
      <c r="D26" s="3">
        <f t="shared" si="0"/>
        <v>3.5</v>
      </c>
      <c r="E26" s="32">
        <v>55</v>
      </c>
    </row>
    <row r="27" spans="1:5" x14ac:dyDescent="0.25">
      <c r="A27" s="1" t="s">
        <v>169</v>
      </c>
      <c r="B27" s="1" t="s">
        <v>21</v>
      </c>
      <c r="C27" s="2">
        <v>45</v>
      </c>
      <c r="D27" s="3">
        <f t="shared" si="0"/>
        <v>4.5</v>
      </c>
      <c r="E27" s="32">
        <v>70</v>
      </c>
    </row>
    <row r="28" spans="1:5" x14ac:dyDescent="0.25">
      <c r="A28" s="1" t="s">
        <v>170</v>
      </c>
      <c r="B28" s="1" t="s">
        <v>22</v>
      </c>
      <c r="C28" s="2">
        <v>35</v>
      </c>
      <c r="D28" s="3">
        <f t="shared" si="0"/>
        <v>3.5</v>
      </c>
      <c r="E28" s="32">
        <v>50</v>
      </c>
    </row>
    <row r="29" spans="1:5" x14ac:dyDescent="0.25">
      <c r="A29" s="1" t="s">
        <v>171</v>
      </c>
      <c r="B29" s="1" t="s">
        <v>23</v>
      </c>
      <c r="C29" s="2">
        <v>35</v>
      </c>
      <c r="D29" s="3">
        <f t="shared" si="0"/>
        <v>3.5</v>
      </c>
      <c r="E29" s="32">
        <v>60</v>
      </c>
    </row>
    <row r="30" spans="1:5" x14ac:dyDescent="0.25">
      <c r="A30" s="1" t="s">
        <v>172</v>
      </c>
      <c r="B30" s="1" t="s">
        <v>24</v>
      </c>
      <c r="C30" s="2">
        <v>35</v>
      </c>
      <c r="D30" s="3">
        <f t="shared" si="0"/>
        <v>3.5</v>
      </c>
      <c r="E30" s="32">
        <v>60</v>
      </c>
    </row>
    <row r="31" spans="1:5" x14ac:dyDescent="0.25">
      <c r="A31" s="1" t="s">
        <v>173</v>
      </c>
      <c r="B31" s="1" t="s">
        <v>25</v>
      </c>
      <c r="C31" s="2">
        <v>45</v>
      </c>
      <c r="D31" s="3">
        <f t="shared" si="0"/>
        <v>4.5</v>
      </c>
      <c r="E31" s="32">
        <v>70</v>
      </c>
    </row>
    <row r="32" spans="1:5" x14ac:dyDescent="0.25">
      <c r="A32" s="1" t="s">
        <v>174</v>
      </c>
      <c r="B32" s="1" t="s">
        <v>26</v>
      </c>
      <c r="C32" s="2">
        <v>35</v>
      </c>
      <c r="D32" s="3">
        <f t="shared" si="0"/>
        <v>3.5</v>
      </c>
      <c r="E32" s="32">
        <v>55</v>
      </c>
    </row>
    <row r="33" spans="1:5" x14ac:dyDescent="0.25">
      <c r="A33" s="1" t="s">
        <v>175</v>
      </c>
      <c r="B33" s="1" t="s">
        <v>27</v>
      </c>
      <c r="C33" s="2">
        <v>35</v>
      </c>
      <c r="D33" s="3">
        <f t="shared" si="0"/>
        <v>3.5</v>
      </c>
      <c r="E33" s="32">
        <v>55</v>
      </c>
    </row>
    <row r="34" spans="1:5" x14ac:dyDescent="0.25">
      <c r="A34" s="1" t="s">
        <v>176</v>
      </c>
      <c r="B34" s="1" t="s">
        <v>28</v>
      </c>
      <c r="C34" s="2">
        <v>35</v>
      </c>
      <c r="D34" s="3">
        <f t="shared" si="0"/>
        <v>3.5</v>
      </c>
      <c r="E34" s="32">
        <v>55</v>
      </c>
    </row>
    <row r="35" spans="1:5" x14ac:dyDescent="0.25">
      <c r="A35" s="1" t="s">
        <v>177</v>
      </c>
      <c r="B35" s="1" t="s">
        <v>29</v>
      </c>
      <c r="C35" s="2">
        <v>30</v>
      </c>
      <c r="D35" s="3">
        <f t="shared" si="0"/>
        <v>3</v>
      </c>
      <c r="E35" s="32">
        <v>55</v>
      </c>
    </row>
    <row r="36" spans="1:5" x14ac:dyDescent="0.25">
      <c r="A36" s="1" t="s">
        <v>178</v>
      </c>
      <c r="B36" s="1" t="s">
        <v>96</v>
      </c>
      <c r="C36" s="2"/>
      <c r="D36" s="3"/>
      <c r="E36" s="32">
        <v>65</v>
      </c>
    </row>
    <row r="37" spans="1:5" x14ac:dyDescent="0.25">
      <c r="A37" s="1" t="s">
        <v>179</v>
      </c>
      <c r="B37" s="1" t="s">
        <v>30</v>
      </c>
      <c r="C37" s="2">
        <v>50</v>
      </c>
      <c r="D37" s="3">
        <f t="shared" si="0"/>
        <v>5</v>
      </c>
      <c r="E37" s="32">
        <v>75</v>
      </c>
    </row>
    <row r="38" spans="1:5" x14ac:dyDescent="0.25">
      <c r="A38" s="1" t="s">
        <v>180</v>
      </c>
      <c r="B38" s="1" t="s">
        <v>31</v>
      </c>
      <c r="C38" s="2">
        <v>50</v>
      </c>
      <c r="D38" s="3">
        <f t="shared" si="0"/>
        <v>5</v>
      </c>
      <c r="E38" s="32">
        <v>75</v>
      </c>
    </row>
    <row r="39" spans="1:5" x14ac:dyDescent="0.25">
      <c r="A39" s="1" t="s">
        <v>181</v>
      </c>
      <c r="B39" s="1" t="s">
        <v>32</v>
      </c>
      <c r="C39" s="2">
        <v>50</v>
      </c>
      <c r="D39" s="3">
        <f t="shared" si="0"/>
        <v>5</v>
      </c>
      <c r="E39" s="32">
        <v>75</v>
      </c>
    </row>
    <row r="40" spans="1:5" x14ac:dyDescent="0.25">
      <c r="A40" s="1" t="s">
        <v>182</v>
      </c>
      <c r="B40" s="1" t="s">
        <v>33</v>
      </c>
      <c r="C40" s="2">
        <v>30</v>
      </c>
      <c r="D40" s="3">
        <f t="shared" si="0"/>
        <v>3</v>
      </c>
      <c r="E40" s="32">
        <v>55</v>
      </c>
    </row>
    <row r="41" spans="1:5" x14ac:dyDescent="0.25">
      <c r="A41" s="1" t="s">
        <v>183</v>
      </c>
      <c r="B41" s="1" t="s">
        <v>34</v>
      </c>
      <c r="C41" s="2">
        <v>50</v>
      </c>
      <c r="D41" s="3">
        <f t="shared" ref="D41:D74" si="1">C41*10%</f>
        <v>5</v>
      </c>
      <c r="E41" s="32">
        <v>75</v>
      </c>
    </row>
    <row r="42" spans="1:5" x14ac:dyDescent="0.25">
      <c r="A42" s="1" t="s">
        <v>184</v>
      </c>
      <c r="B42" s="1" t="s">
        <v>35</v>
      </c>
      <c r="C42" s="2">
        <v>30</v>
      </c>
      <c r="D42" s="3">
        <f t="shared" si="1"/>
        <v>3</v>
      </c>
      <c r="E42" s="32">
        <v>55</v>
      </c>
    </row>
    <row r="43" spans="1:5" x14ac:dyDescent="0.25">
      <c r="A43" s="1" t="s">
        <v>185</v>
      </c>
      <c r="B43" s="1" t="s">
        <v>36</v>
      </c>
      <c r="C43" s="2">
        <v>55</v>
      </c>
      <c r="D43" s="3">
        <f t="shared" si="1"/>
        <v>5.5</v>
      </c>
      <c r="E43" s="32">
        <v>80</v>
      </c>
    </row>
    <row r="44" spans="1:5" x14ac:dyDescent="0.25">
      <c r="A44" s="1" t="s">
        <v>186</v>
      </c>
      <c r="B44" s="1" t="s">
        <v>37</v>
      </c>
      <c r="C44" s="2">
        <v>40</v>
      </c>
      <c r="D44" s="3">
        <f t="shared" si="1"/>
        <v>4</v>
      </c>
      <c r="E44" s="32">
        <v>60</v>
      </c>
    </row>
    <row r="45" spans="1:5" x14ac:dyDescent="0.25">
      <c r="A45" s="1" t="s">
        <v>187</v>
      </c>
      <c r="B45" s="1" t="s">
        <v>38</v>
      </c>
      <c r="C45" s="2">
        <v>55</v>
      </c>
      <c r="D45" s="3">
        <f t="shared" si="1"/>
        <v>5.5</v>
      </c>
      <c r="E45" s="32">
        <v>80</v>
      </c>
    </row>
    <row r="46" spans="1:5" x14ac:dyDescent="0.25">
      <c r="A46" s="1" t="s">
        <v>188</v>
      </c>
      <c r="B46" s="1" t="s">
        <v>39</v>
      </c>
      <c r="C46" s="2">
        <v>55</v>
      </c>
      <c r="D46" s="3">
        <f t="shared" si="1"/>
        <v>5.5</v>
      </c>
      <c r="E46" s="32">
        <v>80</v>
      </c>
    </row>
    <row r="47" spans="1:5" x14ac:dyDescent="0.25">
      <c r="A47" s="1" t="s">
        <v>189</v>
      </c>
      <c r="B47" s="1" t="s">
        <v>40</v>
      </c>
      <c r="C47" s="2">
        <v>55</v>
      </c>
      <c r="D47" s="3">
        <f t="shared" si="1"/>
        <v>5.5</v>
      </c>
      <c r="E47" s="32">
        <v>80</v>
      </c>
    </row>
    <row r="48" spans="1:5" x14ac:dyDescent="0.25">
      <c r="A48" s="1" t="s">
        <v>190</v>
      </c>
      <c r="B48" s="1" t="s">
        <v>41</v>
      </c>
      <c r="C48" s="2">
        <v>40</v>
      </c>
      <c r="D48" s="3">
        <f t="shared" si="1"/>
        <v>4</v>
      </c>
      <c r="E48" s="32">
        <v>65</v>
      </c>
    </row>
    <row r="49" spans="1:5" x14ac:dyDescent="0.25">
      <c r="A49" s="1" t="s">
        <v>191</v>
      </c>
      <c r="B49" s="1" t="s">
        <v>42</v>
      </c>
      <c r="C49" s="2">
        <v>45</v>
      </c>
      <c r="D49" s="3">
        <f t="shared" si="1"/>
        <v>4.5</v>
      </c>
      <c r="E49" s="32">
        <v>70</v>
      </c>
    </row>
    <row r="50" spans="1:5" x14ac:dyDescent="0.25">
      <c r="A50" s="1" t="s">
        <v>192</v>
      </c>
      <c r="B50" s="1" t="s">
        <v>98</v>
      </c>
      <c r="C50" s="2"/>
      <c r="D50" s="3"/>
      <c r="E50" s="32">
        <v>60</v>
      </c>
    </row>
    <row r="51" spans="1:5" x14ac:dyDescent="0.25">
      <c r="A51" s="1" t="s">
        <v>193</v>
      </c>
      <c r="B51" s="1" t="s">
        <v>43</v>
      </c>
      <c r="C51" s="2">
        <v>45</v>
      </c>
      <c r="D51" s="3">
        <f t="shared" si="1"/>
        <v>4.5</v>
      </c>
      <c r="E51" s="32">
        <v>70</v>
      </c>
    </row>
    <row r="52" spans="1:5" x14ac:dyDescent="0.25">
      <c r="A52" s="1" t="s">
        <v>194</v>
      </c>
      <c r="B52" s="1" t="s">
        <v>99</v>
      </c>
      <c r="C52" s="2"/>
      <c r="D52" s="3"/>
      <c r="E52" s="32">
        <v>55</v>
      </c>
    </row>
    <row r="53" spans="1:5" x14ac:dyDescent="0.25">
      <c r="A53" s="1" t="s">
        <v>195</v>
      </c>
      <c r="B53" s="1" t="s">
        <v>44</v>
      </c>
      <c r="C53" s="2">
        <v>45</v>
      </c>
      <c r="D53" s="3">
        <f t="shared" si="1"/>
        <v>4.5</v>
      </c>
      <c r="E53" s="32">
        <v>70</v>
      </c>
    </row>
    <row r="54" spans="1:5" x14ac:dyDescent="0.25">
      <c r="A54" s="1" t="s">
        <v>196</v>
      </c>
      <c r="B54" s="1" t="s">
        <v>45</v>
      </c>
      <c r="C54" s="2">
        <v>130</v>
      </c>
      <c r="D54" s="3">
        <f t="shared" si="1"/>
        <v>13</v>
      </c>
      <c r="E54" s="32">
        <v>170</v>
      </c>
    </row>
    <row r="55" spans="1:5" x14ac:dyDescent="0.25">
      <c r="A55" s="1" t="s">
        <v>197</v>
      </c>
      <c r="B55" s="1" t="s">
        <v>46</v>
      </c>
      <c r="C55" s="2">
        <v>130</v>
      </c>
      <c r="D55" s="3">
        <f t="shared" si="1"/>
        <v>13</v>
      </c>
      <c r="E55" s="32">
        <v>170</v>
      </c>
    </row>
    <row r="56" spans="1:5" x14ac:dyDescent="0.25">
      <c r="A56" s="1" t="s">
        <v>198</v>
      </c>
      <c r="B56" s="1" t="s">
        <v>47</v>
      </c>
      <c r="C56" s="2">
        <v>40</v>
      </c>
      <c r="D56" s="3">
        <f t="shared" si="1"/>
        <v>4</v>
      </c>
      <c r="E56" s="32">
        <v>65</v>
      </c>
    </row>
    <row r="57" spans="1:5" x14ac:dyDescent="0.25">
      <c r="A57" s="1" t="s">
        <v>199</v>
      </c>
      <c r="B57" s="1" t="s">
        <v>48</v>
      </c>
      <c r="C57" s="2">
        <v>45</v>
      </c>
      <c r="D57" s="3">
        <f t="shared" si="1"/>
        <v>4.5</v>
      </c>
      <c r="E57" s="32">
        <v>65</v>
      </c>
    </row>
    <row r="58" spans="1:5" x14ac:dyDescent="0.25">
      <c r="A58" s="1" t="s">
        <v>200</v>
      </c>
      <c r="B58" s="1" t="s">
        <v>49</v>
      </c>
      <c r="C58" s="2">
        <v>35</v>
      </c>
      <c r="D58" s="3">
        <f t="shared" si="1"/>
        <v>3.5</v>
      </c>
      <c r="E58" s="32">
        <v>60</v>
      </c>
    </row>
    <row r="59" spans="1:5" x14ac:dyDescent="0.25">
      <c r="A59" s="1" t="s">
        <v>201</v>
      </c>
      <c r="B59" s="1" t="s">
        <v>50</v>
      </c>
      <c r="C59" s="2">
        <v>40</v>
      </c>
      <c r="D59" s="3">
        <f t="shared" si="1"/>
        <v>4</v>
      </c>
      <c r="E59" s="32">
        <v>75</v>
      </c>
    </row>
    <row r="60" spans="1:5" x14ac:dyDescent="0.25">
      <c r="A60" s="1" t="s">
        <v>202</v>
      </c>
      <c r="B60" s="1" t="s">
        <v>51</v>
      </c>
      <c r="C60" s="2">
        <v>40</v>
      </c>
      <c r="D60" s="3">
        <f t="shared" si="1"/>
        <v>4</v>
      </c>
      <c r="E60" s="32">
        <v>65</v>
      </c>
    </row>
    <row r="61" spans="1:5" x14ac:dyDescent="0.25">
      <c r="A61" s="1" t="s">
        <v>203</v>
      </c>
      <c r="B61" s="1" t="s">
        <v>52</v>
      </c>
      <c r="C61" s="2">
        <v>35</v>
      </c>
      <c r="D61" s="3">
        <f t="shared" si="1"/>
        <v>3.5</v>
      </c>
      <c r="E61" s="32">
        <v>60</v>
      </c>
    </row>
    <row r="62" spans="1:5" x14ac:dyDescent="0.25">
      <c r="A62" s="1" t="s">
        <v>204</v>
      </c>
      <c r="B62" s="1" t="s">
        <v>53</v>
      </c>
      <c r="C62" s="2">
        <v>50</v>
      </c>
      <c r="D62" s="3">
        <f t="shared" si="1"/>
        <v>5</v>
      </c>
      <c r="E62" s="32">
        <v>75</v>
      </c>
    </row>
    <row r="63" spans="1:5" x14ac:dyDescent="0.25">
      <c r="A63" s="1" t="s">
        <v>205</v>
      </c>
      <c r="B63" s="1" t="s">
        <v>54</v>
      </c>
      <c r="C63" s="2">
        <v>50</v>
      </c>
      <c r="D63" s="3">
        <f t="shared" si="1"/>
        <v>5</v>
      </c>
      <c r="E63" s="32">
        <v>75</v>
      </c>
    </row>
    <row r="64" spans="1:5" x14ac:dyDescent="0.25">
      <c r="A64" s="1" t="s">
        <v>206</v>
      </c>
      <c r="B64" s="1" t="s">
        <v>55</v>
      </c>
      <c r="C64" s="2">
        <v>35</v>
      </c>
      <c r="D64" s="3">
        <f t="shared" si="1"/>
        <v>3.5</v>
      </c>
      <c r="E64" s="32">
        <v>60</v>
      </c>
    </row>
    <row r="65" spans="1:5" x14ac:dyDescent="0.25">
      <c r="A65" s="1" t="s">
        <v>207</v>
      </c>
      <c r="B65" s="1" t="s">
        <v>56</v>
      </c>
      <c r="C65" s="2">
        <v>45</v>
      </c>
      <c r="D65" s="3">
        <f t="shared" si="1"/>
        <v>4.5</v>
      </c>
      <c r="E65" s="32">
        <v>70</v>
      </c>
    </row>
    <row r="66" spans="1:5" x14ac:dyDescent="0.25">
      <c r="A66" s="1" t="s">
        <v>208</v>
      </c>
      <c r="B66" s="1" t="s">
        <v>89</v>
      </c>
      <c r="C66" s="2">
        <v>80</v>
      </c>
      <c r="D66" s="3">
        <f t="shared" si="1"/>
        <v>8</v>
      </c>
      <c r="E66" s="32">
        <v>100</v>
      </c>
    </row>
    <row r="67" spans="1:5" x14ac:dyDescent="0.25">
      <c r="A67" s="1" t="s">
        <v>209</v>
      </c>
      <c r="B67" s="1" t="s">
        <v>57</v>
      </c>
      <c r="C67" s="2">
        <v>30</v>
      </c>
      <c r="D67" s="3">
        <f t="shared" si="1"/>
        <v>3</v>
      </c>
      <c r="E67" s="32">
        <v>55</v>
      </c>
    </row>
    <row r="68" spans="1:5" x14ac:dyDescent="0.25">
      <c r="A68" s="1" t="s">
        <v>210</v>
      </c>
      <c r="B68" s="1" t="s">
        <v>90</v>
      </c>
      <c r="C68" s="2">
        <v>40</v>
      </c>
      <c r="D68" s="3">
        <f t="shared" si="1"/>
        <v>4</v>
      </c>
      <c r="E68" s="32">
        <v>65</v>
      </c>
    </row>
    <row r="69" spans="1:5" x14ac:dyDescent="0.25">
      <c r="A69" s="1" t="s">
        <v>211</v>
      </c>
      <c r="B69" s="1" t="s">
        <v>58</v>
      </c>
      <c r="C69" s="2">
        <v>30</v>
      </c>
      <c r="D69" s="3">
        <f t="shared" si="1"/>
        <v>3</v>
      </c>
      <c r="E69" s="32">
        <v>55</v>
      </c>
    </row>
    <row r="70" spans="1:5" x14ac:dyDescent="0.25">
      <c r="A70" s="1" t="s">
        <v>212</v>
      </c>
      <c r="B70" s="1" t="s">
        <v>59</v>
      </c>
      <c r="C70" s="2">
        <v>45</v>
      </c>
      <c r="D70" s="3">
        <f t="shared" si="1"/>
        <v>4.5</v>
      </c>
      <c r="E70" s="32">
        <v>70</v>
      </c>
    </row>
    <row r="71" spans="1:5" x14ac:dyDescent="0.25">
      <c r="A71" s="1" t="s">
        <v>213</v>
      </c>
      <c r="B71" s="1" t="s">
        <v>91</v>
      </c>
      <c r="C71" s="2">
        <v>40</v>
      </c>
      <c r="D71" s="3">
        <f t="shared" si="1"/>
        <v>4</v>
      </c>
      <c r="E71" s="32">
        <v>70</v>
      </c>
    </row>
    <row r="72" spans="1:5" x14ac:dyDescent="0.25">
      <c r="A72" s="1" t="s">
        <v>214</v>
      </c>
      <c r="B72" s="1" t="s">
        <v>60</v>
      </c>
      <c r="C72" s="2">
        <v>45</v>
      </c>
      <c r="D72" s="3">
        <f t="shared" si="1"/>
        <v>4.5</v>
      </c>
      <c r="E72" s="32">
        <v>70</v>
      </c>
    </row>
    <row r="73" spans="1:5" x14ac:dyDescent="0.25">
      <c r="A73" s="1" t="s">
        <v>215</v>
      </c>
      <c r="B73" s="1" t="s">
        <v>61</v>
      </c>
      <c r="C73" s="2">
        <v>30</v>
      </c>
      <c r="D73" s="3">
        <f t="shared" si="1"/>
        <v>3</v>
      </c>
      <c r="E73" s="32">
        <v>55</v>
      </c>
    </row>
    <row r="74" spans="1:5" x14ac:dyDescent="0.25">
      <c r="A74" s="1" t="s">
        <v>216</v>
      </c>
      <c r="B74" s="1" t="s">
        <v>62</v>
      </c>
      <c r="C74" s="2">
        <v>40</v>
      </c>
      <c r="D74" s="3">
        <f t="shared" si="1"/>
        <v>4</v>
      </c>
      <c r="E74" s="32">
        <v>70</v>
      </c>
    </row>
    <row r="75" spans="1:5" x14ac:dyDescent="0.25">
      <c r="A75" s="1" t="s">
        <v>217</v>
      </c>
      <c r="B75" s="1" t="s">
        <v>63</v>
      </c>
      <c r="C75" s="2">
        <v>30</v>
      </c>
      <c r="D75" s="3">
        <f t="shared" ref="D75:D104" si="2">C75*10%</f>
        <v>3</v>
      </c>
      <c r="E75" s="32">
        <v>55</v>
      </c>
    </row>
    <row r="76" spans="1:5" x14ac:dyDescent="0.25">
      <c r="A76" s="1" t="s">
        <v>218</v>
      </c>
      <c r="B76" s="1" t="s">
        <v>97</v>
      </c>
      <c r="C76" s="2"/>
      <c r="D76" s="3"/>
      <c r="E76" s="32">
        <v>65</v>
      </c>
    </row>
    <row r="77" spans="1:5" x14ac:dyDescent="0.25">
      <c r="A77" s="1" t="s">
        <v>219</v>
      </c>
      <c r="B77" s="1" t="s">
        <v>64</v>
      </c>
      <c r="C77" s="2">
        <v>80</v>
      </c>
      <c r="D77" s="3">
        <f t="shared" si="2"/>
        <v>8</v>
      </c>
      <c r="E77" s="32">
        <v>100</v>
      </c>
    </row>
    <row r="78" spans="1:5" x14ac:dyDescent="0.25">
      <c r="A78" s="1" t="s">
        <v>220</v>
      </c>
      <c r="B78" s="1" t="s">
        <v>65</v>
      </c>
      <c r="C78" s="2">
        <v>40</v>
      </c>
      <c r="D78" s="3">
        <f t="shared" si="2"/>
        <v>4</v>
      </c>
      <c r="E78" s="32">
        <v>65</v>
      </c>
    </row>
    <row r="79" spans="1:5" x14ac:dyDescent="0.25">
      <c r="A79" s="1" t="s">
        <v>221</v>
      </c>
      <c r="B79" s="1" t="s">
        <v>66</v>
      </c>
      <c r="C79" s="2">
        <v>30</v>
      </c>
      <c r="D79" s="3">
        <f t="shared" si="2"/>
        <v>3</v>
      </c>
      <c r="E79" s="32">
        <v>55</v>
      </c>
    </row>
    <row r="80" spans="1:5" x14ac:dyDescent="0.25">
      <c r="A80" s="1" t="s">
        <v>222</v>
      </c>
      <c r="B80" s="1" t="s">
        <v>67</v>
      </c>
      <c r="C80" s="2">
        <v>40</v>
      </c>
      <c r="D80" s="3">
        <f t="shared" si="2"/>
        <v>4</v>
      </c>
      <c r="E80" s="32">
        <v>65</v>
      </c>
    </row>
    <row r="81" spans="1:5" x14ac:dyDescent="0.25">
      <c r="A81" s="1" t="s">
        <v>223</v>
      </c>
      <c r="B81" s="1" t="s">
        <v>68</v>
      </c>
      <c r="C81" s="2">
        <v>80</v>
      </c>
      <c r="D81" s="3">
        <f t="shared" si="2"/>
        <v>8</v>
      </c>
      <c r="E81" s="32">
        <v>100</v>
      </c>
    </row>
    <row r="82" spans="1:5" x14ac:dyDescent="0.25">
      <c r="A82" s="1" t="s">
        <v>224</v>
      </c>
      <c r="B82" s="1" t="s">
        <v>69</v>
      </c>
      <c r="C82" s="2">
        <v>30</v>
      </c>
      <c r="D82" s="3">
        <f t="shared" si="2"/>
        <v>3</v>
      </c>
      <c r="E82" s="32">
        <v>55</v>
      </c>
    </row>
    <row r="83" spans="1:5" x14ac:dyDescent="0.25">
      <c r="A83" s="1" t="s">
        <v>225</v>
      </c>
      <c r="B83" s="1" t="s">
        <v>70</v>
      </c>
      <c r="C83" s="2">
        <v>40</v>
      </c>
      <c r="D83" s="3">
        <f t="shared" si="2"/>
        <v>4</v>
      </c>
      <c r="E83" s="32">
        <v>60</v>
      </c>
    </row>
    <row r="84" spans="1:5" x14ac:dyDescent="0.25">
      <c r="A84" s="1" t="s">
        <v>226</v>
      </c>
      <c r="B84" s="1" t="s">
        <v>71</v>
      </c>
      <c r="C84" s="2">
        <v>40</v>
      </c>
      <c r="D84" s="3">
        <f t="shared" si="2"/>
        <v>4</v>
      </c>
      <c r="E84" s="32">
        <v>60</v>
      </c>
    </row>
    <row r="85" spans="1:5" x14ac:dyDescent="0.25">
      <c r="A85" s="1" t="s">
        <v>227</v>
      </c>
      <c r="B85" s="1" t="s">
        <v>72</v>
      </c>
      <c r="C85" s="2">
        <v>30</v>
      </c>
      <c r="D85" s="3">
        <f t="shared" si="2"/>
        <v>3</v>
      </c>
      <c r="E85" s="32">
        <v>60</v>
      </c>
    </row>
    <row r="86" spans="1:5" x14ac:dyDescent="0.25">
      <c r="A86" s="1" t="s">
        <v>228</v>
      </c>
      <c r="B86" s="1" t="s">
        <v>73</v>
      </c>
      <c r="C86" s="2">
        <v>40</v>
      </c>
      <c r="D86" s="3">
        <f t="shared" si="2"/>
        <v>4</v>
      </c>
      <c r="E86" s="32">
        <v>65</v>
      </c>
    </row>
    <row r="87" spans="1:5" x14ac:dyDescent="0.25">
      <c r="A87" s="1" t="s">
        <v>229</v>
      </c>
      <c r="B87" s="1" t="s">
        <v>74</v>
      </c>
      <c r="C87" s="2">
        <v>30</v>
      </c>
      <c r="D87" s="3">
        <f t="shared" si="2"/>
        <v>3</v>
      </c>
      <c r="E87" s="32">
        <v>55</v>
      </c>
    </row>
    <row r="88" spans="1:5" x14ac:dyDescent="0.25">
      <c r="A88" s="1" t="s">
        <v>230</v>
      </c>
      <c r="B88" s="1" t="s">
        <v>75</v>
      </c>
      <c r="C88" s="2">
        <v>60</v>
      </c>
      <c r="D88" s="3">
        <f t="shared" si="2"/>
        <v>6</v>
      </c>
      <c r="E88" s="32">
        <v>85</v>
      </c>
    </row>
    <row r="89" spans="1:5" x14ac:dyDescent="0.25">
      <c r="A89" s="1" t="s">
        <v>231</v>
      </c>
      <c r="B89" s="1" t="s">
        <v>76</v>
      </c>
      <c r="C89" s="2">
        <v>30</v>
      </c>
      <c r="D89" s="3">
        <f t="shared" si="2"/>
        <v>3</v>
      </c>
      <c r="E89" s="32">
        <v>55</v>
      </c>
    </row>
    <row r="90" spans="1:5" x14ac:dyDescent="0.25">
      <c r="A90" s="1" t="s">
        <v>232</v>
      </c>
      <c r="B90" s="1" t="s">
        <v>77</v>
      </c>
      <c r="C90" s="2">
        <v>40</v>
      </c>
      <c r="D90" s="3">
        <f t="shared" si="2"/>
        <v>4</v>
      </c>
      <c r="E90" s="32">
        <v>60</v>
      </c>
    </row>
    <row r="91" spans="1:5" x14ac:dyDescent="0.25">
      <c r="A91" s="1" t="s">
        <v>233</v>
      </c>
      <c r="B91" s="1" t="s">
        <v>78</v>
      </c>
      <c r="C91" s="2">
        <v>30</v>
      </c>
      <c r="D91" s="3">
        <f t="shared" si="2"/>
        <v>3</v>
      </c>
      <c r="E91" s="32">
        <v>55</v>
      </c>
    </row>
    <row r="92" spans="1:5" x14ac:dyDescent="0.25">
      <c r="A92" s="1" t="s">
        <v>234</v>
      </c>
      <c r="B92" s="1" t="s">
        <v>79</v>
      </c>
      <c r="C92" s="2">
        <v>30</v>
      </c>
      <c r="D92" s="3">
        <f t="shared" si="2"/>
        <v>3</v>
      </c>
      <c r="E92" s="32">
        <v>55</v>
      </c>
    </row>
    <row r="93" spans="1:5" x14ac:dyDescent="0.25">
      <c r="A93" s="1" t="s">
        <v>235</v>
      </c>
      <c r="B93" s="1" t="s">
        <v>80</v>
      </c>
      <c r="C93" s="2">
        <v>30</v>
      </c>
      <c r="D93" s="3">
        <f t="shared" si="2"/>
        <v>3</v>
      </c>
      <c r="E93" s="32">
        <v>55</v>
      </c>
    </row>
    <row r="94" spans="1:5" x14ac:dyDescent="0.25">
      <c r="A94" s="1" t="s">
        <v>236</v>
      </c>
      <c r="B94" s="1" t="s">
        <v>81</v>
      </c>
      <c r="C94" s="2">
        <v>80</v>
      </c>
      <c r="D94" s="3">
        <f t="shared" si="2"/>
        <v>8</v>
      </c>
      <c r="E94" s="32">
        <v>100</v>
      </c>
    </row>
    <row r="95" spans="1:5" x14ac:dyDescent="0.25">
      <c r="A95" s="1" t="s">
        <v>237</v>
      </c>
      <c r="B95" s="1" t="s">
        <v>82</v>
      </c>
      <c r="C95" s="2">
        <v>40</v>
      </c>
      <c r="D95" s="3">
        <f t="shared" si="2"/>
        <v>4</v>
      </c>
      <c r="E95" s="32">
        <v>65</v>
      </c>
    </row>
    <row r="96" spans="1:5" x14ac:dyDescent="0.25">
      <c r="A96" s="1" t="s">
        <v>238</v>
      </c>
      <c r="B96" s="1" t="s">
        <v>83</v>
      </c>
      <c r="C96" s="2">
        <v>30</v>
      </c>
      <c r="D96" s="3">
        <f t="shared" si="2"/>
        <v>3</v>
      </c>
      <c r="E96" s="32">
        <v>55</v>
      </c>
    </row>
    <row r="97" spans="1:5" x14ac:dyDescent="0.25">
      <c r="A97" s="1" t="s">
        <v>239</v>
      </c>
      <c r="B97" s="1" t="s">
        <v>92</v>
      </c>
      <c r="C97" s="2">
        <v>40</v>
      </c>
      <c r="D97" s="3">
        <f t="shared" si="2"/>
        <v>4</v>
      </c>
      <c r="E97" s="32">
        <v>65</v>
      </c>
    </row>
    <row r="98" spans="1:5" x14ac:dyDescent="0.25">
      <c r="A98" s="1" t="s">
        <v>240</v>
      </c>
      <c r="B98" s="1" t="s">
        <v>93</v>
      </c>
      <c r="C98" s="2">
        <v>30</v>
      </c>
      <c r="D98" s="3">
        <f t="shared" si="2"/>
        <v>3</v>
      </c>
      <c r="E98" s="32">
        <v>55</v>
      </c>
    </row>
    <row r="99" spans="1:5" x14ac:dyDescent="0.25">
      <c r="A99" s="1" t="s">
        <v>241</v>
      </c>
      <c r="B99" s="1" t="s">
        <v>84</v>
      </c>
      <c r="C99" s="2">
        <v>45</v>
      </c>
      <c r="D99" s="3">
        <f t="shared" si="2"/>
        <v>4.5</v>
      </c>
      <c r="E99" s="32">
        <v>65</v>
      </c>
    </row>
    <row r="100" spans="1:5" x14ac:dyDescent="0.25">
      <c r="A100" s="1" t="s">
        <v>242</v>
      </c>
      <c r="B100" s="1" t="s">
        <v>85</v>
      </c>
      <c r="C100" s="2">
        <v>30</v>
      </c>
      <c r="D100" s="3">
        <f t="shared" si="2"/>
        <v>3</v>
      </c>
      <c r="E100" s="32">
        <v>55</v>
      </c>
    </row>
    <row r="101" spans="1:5" x14ac:dyDescent="0.25">
      <c r="A101" s="21" t="s">
        <v>243</v>
      </c>
      <c r="B101" s="21" t="s">
        <v>94</v>
      </c>
      <c r="C101" s="22">
        <v>45</v>
      </c>
      <c r="D101" s="3">
        <f t="shared" si="2"/>
        <v>4.5</v>
      </c>
      <c r="E101" s="33">
        <v>65</v>
      </c>
    </row>
    <row r="102" spans="1:5" x14ac:dyDescent="0.25">
      <c r="A102" s="1" t="s">
        <v>244</v>
      </c>
      <c r="B102" s="1" t="s">
        <v>86</v>
      </c>
      <c r="C102" s="2">
        <v>45</v>
      </c>
      <c r="D102" s="2">
        <f t="shared" si="2"/>
        <v>4.5</v>
      </c>
      <c r="E102" s="32">
        <v>65</v>
      </c>
    </row>
    <row r="103" spans="1:5" x14ac:dyDescent="0.25">
      <c r="A103" s="1" t="s">
        <v>245</v>
      </c>
      <c r="B103" s="1" t="s">
        <v>87</v>
      </c>
      <c r="C103" s="2">
        <v>45</v>
      </c>
      <c r="D103" s="2">
        <f t="shared" si="2"/>
        <v>4.5</v>
      </c>
      <c r="E103" s="32">
        <v>65</v>
      </c>
    </row>
    <row r="104" spans="1:5" x14ac:dyDescent="0.25">
      <c r="A104" s="1" t="s">
        <v>246</v>
      </c>
      <c r="B104" s="1" t="s">
        <v>88</v>
      </c>
      <c r="C104" s="2">
        <v>12</v>
      </c>
      <c r="D104" s="2">
        <f t="shared" si="2"/>
        <v>1.2000000000000002</v>
      </c>
      <c r="E104" s="32">
        <v>25</v>
      </c>
    </row>
  </sheetData>
  <mergeCells count="3">
    <mergeCell ref="A2:E2"/>
    <mergeCell ref="A3:E3"/>
    <mergeCell ref="A4:E4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D330-1191-4E34-B684-F839C5ADB216}">
  <sheetPr>
    <tabColor rgb="FFFFFF00"/>
  </sheetPr>
  <dimension ref="A1:S29"/>
  <sheetViews>
    <sheetView topLeftCell="A13" zoomScale="170" zoomScaleNormal="170" workbookViewId="0">
      <selection activeCell="A30" sqref="A30"/>
    </sheetView>
  </sheetViews>
  <sheetFormatPr defaultRowHeight="15" x14ac:dyDescent="0.25"/>
  <cols>
    <col min="1" max="1" width="4.42578125" customWidth="1"/>
    <col min="2" max="2" width="56.140625" customWidth="1"/>
    <col min="3" max="3" width="9.140625" hidden="1" customWidth="1"/>
    <col min="4" max="4" width="0.140625" hidden="1" customWidth="1"/>
    <col min="5" max="5" width="22.42578125" style="12" customWidth="1"/>
    <col min="6" max="6" width="3.7109375" customWidth="1"/>
    <col min="7" max="7" width="2.5703125" customWidth="1"/>
    <col min="8" max="8" width="2.28515625" customWidth="1"/>
    <col min="9" max="9" width="3.140625" customWidth="1"/>
    <col min="10" max="10" width="3.5703125" customWidth="1"/>
    <col min="11" max="11" width="4.85546875" customWidth="1"/>
    <col min="12" max="12" width="4.140625" customWidth="1"/>
    <col min="13" max="13" width="2.85546875" customWidth="1"/>
    <col min="14" max="14" width="7" customWidth="1"/>
    <col min="15" max="15" width="10" customWidth="1"/>
    <col min="16" max="19" width="3.5703125" customWidth="1"/>
    <col min="20" max="20" width="9.140625" customWidth="1"/>
  </cols>
  <sheetData>
    <row r="1" spans="1:19" x14ac:dyDescent="0.25">
      <c r="E1" s="31" t="s">
        <v>248</v>
      </c>
    </row>
    <row r="2" spans="1:19" x14ac:dyDescent="0.25">
      <c r="A2" s="47" t="s">
        <v>269</v>
      </c>
      <c r="B2" s="47"/>
      <c r="C2" s="47"/>
      <c r="D2" s="47"/>
      <c r="E2" s="4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5">
      <c r="A3" s="48" t="s">
        <v>264</v>
      </c>
      <c r="B3" s="48"/>
      <c r="C3" s="48"/>
      <c r="D3" s="48"/>
      <c r="E3" s="4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6.5" customHeight="1" x14ac:dyDescent="0.25">
      <c r="A4" s="44" t="s">
        <v>100</v>
      </c>
      <c r="B4" s="44"/>
      <c r="C4" s="44"/>
      <c r="D4" s="44"/>
      <c r="E4" s="4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x14ac:dyDescent="0.25">
      <c r="A6" s="8" t="s">
        <v>0</v>
      </c>
      <c r="B6" s="8" t="s">
        <v>278</v>
      </c>
      <c r="C6" s="8" t="s">
        <v>1</v>
      </c>
      <c r="D6" s="5"/>
      <c r="E6" s="11" t="s">
        <v>101</v>
      </c>
    </row>
    <row r="7" spans="1:19" x14ac:dyDescent="0.25">
      <c r="A7" s="17" t="s">
        <v>149</v>
      </c>
      <c r="B7" s="9" t="s">
        <v>102</v>
      </c>
      <c r="C7" s="10">
        <v>200</v>
      </c>
      <c r="D7" s="2"/>
      <c r="E7" s="29">
        <v>240</v>
      </c>
    </row>
    <row r="8" spans="1:19" x14ac:dyDescent="0.25">
      <c r="A8" s="17" t="s">
        <v>150</v>
      </c>
      <c r="B8" s="9" t="s">
        <v>103</v>
      </c>
      <c r="C8" s="10">
        <v>30</v>
      </c>
      <c r="D8" s="2"/>
      <c r="E8" s="34">
        <v>60</v>
      </c>
    </row>
    <row r="9" spans="1:19" x14ac:dyDescent="0.25">
      <c r="A9" s="17" t="s">
        <v>151</v>
      </c>
      <c r="B9" s="9" t="s">
        <v>104</v>
      </c>
      <c r="C9" s="10">
        <v>150</v>
      </c>
      <c r="D9" s="2"/>
      <c r="E9" s="29">
        <v>200</v>
      </c>
    </row>
    <row r="10" spans="1:19" x14ac:dyDescent="0.25">
      <c r="A10" s="17" t="s">
        <v>152</v>
      </c>
      <c r="B10" s="9" t="s">
        <v>105</v>
      </c>
      <c r="C10" s="10">
        <v>320</v>
      </c>
      <c r="D10" s="2"/>
      <c r="E10" s="29">
        <v>380</v>
      </c>
    </row>
    <row r="11" spans="1:19" x14ac:dyDescent="0.25">
      <c r="A11" s="17" t="s">
        <v>153</v>
      </c>
      <c r="B11" s="9" t="s">
        <v>254</v>
      </c>
      <c r="C11" s="10">
        <v>350</v>
      </c>
      <c r="D11" s="2"/>
      <c r="E11" s="29">
        <v>400</v>
      </c>
    </row>
    <row r="12" spans="1:19" x14ac:dyDescent="0.25">
      <c r="A12" s="17" t="s">
        <v>154</v>
      </c>
      <c r="B12" s="9" t="s">
        <v>253</v>
      </c>
      <c r="C12" s="10">
        <v>400</v>
      </c>
      <c r="D12" s="2"/>
      <c r="E12" s="29">
        <v>450</v>
      </c>
    </row>
    <row r="13" spans="1:19" x14ac:dyDescent="0.25">
      <c r="A13" s="17" t="s">
        <v>155</v>
      </c>
      <c r="B13" s="9" t="s">
        <v>106</v>
      </c>
      <c r="C13" s="10">
        <v>30</v>
      </c>
      <c r="D13" s="2"/>
      <c r="E13" s="29">
        <v>40</v>
      </c>
    </row>
    <row r="14" spans="1:19" x14ac:dyDescent="0.25">
      <c r="A14" s="17" t="s">
        <v>156</v>
      </c>
      <c r="B14" s="9" t="s">
        <v>107</v>
      </c>
      <c r="C14" s="10">
        <v>70</v>
      </c>
      <c r="D14" s="2"/>
      <c r="E14" s="29">
        <v>250</v>
      </c>
    </row>
    <row r="15" spans="1:19" x14ac:dyDescent="0.25">
      <c r="A15" s="17" t="s">
        <v>157</v>
      </c>
      <c r="B15" s="9" t="s">
        <v>108</v>
      </c>
      <c r="C15" s="10">
        <v>30</v>
      </c>
      <c r="D15" s="1"/>
      <c r="E15" s="29">
        <v>55</v>
      </c>
    </row>
    <row r="16" spans="1:19" x14ac:dyDescent="0.25">
      <c r="A16" s="17" t="s">
        <v>158</v>
      </c>
      <c r="B16" s="9" t="s">
        <v>109</v>
      </c>
      <c r="C16" s="10">
        <v>150</v>
      </c>
      <c r="D16" s="1"/>
      <c r="E16" s="29">
        <v>200</v>
      </c>
    </row>
    <row r="17" spans="1:5" x14ac:dyDescent="0.25">
      <c r="A17" s="17" t="s">
        <v>159</v>
      </c>
      <c r="B17" s="9" t="s">
        <v>110</v>
      </c>
      <c r="C17" s="10">
        <v>180</v>
      </c>
      <c r="D17" s="1"/>
      <c r="E17" s="29">
        <v>220</v>
      </c>
    </row>
    <row r="18" spans="1:5" x14ac:dyDescent="0.25">
      <c r="A18" s="17" t="s">
        <v>160</v>
      </c>
      <c r="B18" s="9" t="s">
        <v>111</v>
      </c>
      <c r="C18" s="10">
        <v>150</v>
      </c>
      <c r="D18" s="1"/>
      <c r="E18" s="29">
        <v>180</v>
      </c>
    </row>
    <row r="19" spans="1:5" x14ac:dyDescent="0.25">
      <c r="A19" s="17" t="s">
        <v>161</v>
      </c>
      <c r="B19" s="9" t="s">
        <v>112</v>
      </c>
      <c r="C19" s="10">
        <v>170</v>
      </c>
      <c r="D19" s="1"/>
      <c r="E19" s="29">
        <v>200</v>
      </c>
    </row>
    <row r="20" spans="1:5" x14ac:dyDescent="0.25">
      <c r="A20" s="17" t="s">
        <v>162</v>
      </c>
      <c r="B20" s="9" t="s">
        <v>247</v>
      </c>
      <c r="C20" s="10">
        <v>150</v>
      </c>
      <c r="D20" s="1"/>
      <c r="E20" s="29">
        <v>180</v>
      </c>
    </row>
    <row r="21" spans="1:5" x14ac:dyDescent="0.25">
      <c r="A21" s="17" t="s">
        <v>163</v>
      </c>
      <c r="B21" s="9" t="s">
        <v>113</v>
      </c>
      <c r="C21" s="10">
        <v>40</v>
      </c>
      <c r="D21" s="1"/>
      <c r="E21" s="29">
        <v>60</v>
      </c>
    </row>
    <row r="22" spans="1:5" x14ac:dyDescent="0.25">
      <c r="A22" s="17" t="s">
        <v>164</v>
      </c>
      <c r="B22" s="9" t="s">
        <v>114</v>
      </c>
      <c r="C22" s="10">
        <v>60</v>
      </c>
      <c r="D22" s="1"/>
      <c r="E22" s="29">
        <v>80</v>
      </c>
    </row>
    <row r="23" spans="1:5" x14ac:dyDescent="0.25">
      <c r="A23" s="17" t="s">
        <v>165</v>
      </c>
      <c r="B23" s="9" t="s">
        <v>115</v>
      </c>
      <c r="C23" s="10">
        <v>550</v>
      </c>
      <c r="D23" s="1"/>
      <c r="E23" s="29">
        <v>650</v>
      </c>
    </row>
    <row r="24" spans="1:5" x14ac:dyDescent="0.25">
      <c r="A24" s="17" t="s">
        <v>166</v>
      </c>
      <c r="B24" s="9" t="s">
        <v>116</v>
      </c>
      <c r="C24" s="10">
        <v>650</v>
      </c>
      <c r="D24" s="1"/>
      <c r="E24" s="29">
        <v>850</v>
      </c>
    </row>
    <row r="25" spans="1:5" x14ac:dyDescent="0.25">
      <c r="A25" s="17" t="s">
        <v>167</v>
      </c>
      <c r="B25" s="9" t="s">
        <v>117</v>
      </c>
      <c r="C25" s="10">
        <v>1600</v>
      </c>
      <c r="D25" s="1"/>
      <c r="E25" s="29">
        <v>1850</v>
      </c>
    </row>
    <row r="26" spans="1:5" x14ac:dyDescent="0.25">
      <c r="A26" s="17" t="s">
        <v>168</v>
      </c>
      <c r="B26" s="9" t="s">
        <v>118</v>
      </c>
      <c r="C26" s="10">
        <v>200</v>
      </c>
      <c r="D26" s="1"/>
      <c r="E26" s="29">
        <v>250</v>
      </c>
    </row>
    <row r="27" spans="1:5" x14ac:dyDescent="0.25">
      <c r="A27" s="17" t="s">
        <v>169</v>
      </c>
      <c r="B27" s="9" t="s">
        <v>250</v>
      </c>
      <c r="C27" s="10">
        <v>200</v>
      </c>
      <c r="D27" s="1"/>
      <c r="E27" s="29">
        <v>220</v>
      </c>
    </row>
    <row r="28" spans="1:5" x14ac:dyDescent="0.25">
      <c r="A28" s="17" t="s">
        <v>170</v>
      </c>
      <c r="B28" s="9" t="s">
        <v>119</v>
      </c>
      <c r="C28" s="10">
        <v>200</v>
      </c>
      <c r="D28" s="1"/>
      <c r="E28" s="29">
        <v>150</v>
      </c>
    </row>
    <row r="29" spans="1:5" ht="21" customHeight="1" x14ac:dyDescent="0.25">
      <c r="A29" s="17" t="s">
        <v>171</v>
      </c>
      <c r="B29" s="9" t="s">
        <v>251</v>
      </c>
      <c r="C29" s="10">
        <v>100</v>
      </c>
      <c r="D29" s="1"/>
      <c r="E29" s="29">
        <v>150</v>
      </c>
    </row>
  </sheetData>
  <mergeCells count="3">
    <mergeCell ref="A2:E2"/>
    <mergeCell ref="A3:E3"/>
    <mergeCell ref="A4:E4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449A-4A58-41DF-8A15-F75E964E5C4E}">
  <sheetPr>
    <tabColor rgb="FFFFFF00"/>
  </sheetPr>
  <dimension ref="A1:Q28"/>
  <sheetViews>
    <sheetView zoomScale="170" zoomScaleNormal="170" workbookViewId="0">
      <selection activeCell="C29" sqref="A1:E29"/>
    </sheetView>
  </sheetViews>
  <sheetFormatPr defaultRowHeight="15" x14ac:dyDescent="0.25"/>
  <cols>
    <col min="1" max="1" width="4.42578125" customWidth="1"/>
    <col min="2" max="2" width="61.5703125" customWidth="1"/>
    <col min="3" max="3" width="17.85546875" style="12" customWidth="1"/>
    <col min="4" max="4" width="3.7109375" customWidth="1"/>
    <col min="5" max="5" width="2.5703125" customWidth="1"/>
    <col min="6" max="6" width="2.28515625" customWidth="1"/>
    <col min="7" max="7" width="3.140625" customWidth="1"/>
    <col min="8" max="8" width="3.5703125" customWidth="1"/>
    <col min="9" max="9" width="4.85546875" customWidth="1"/>
    <col min="10" max="10" width="4.140625" customWidth="1"/>
    <col min="11" max="11" width="2.85546875" customWidth="1"/>
    <col min="12" max="12" width="7" customWidth="1"/>
    <col min="13" max="13" width="10" customWidth="1"/>
    <col min="14" max="17" width="3.5703125" customWidth="1"/>
    <col min="18" max="18" width="9.140625" customWidth="1"/>
  </cols>
  <sheetData>
    <row r="1" spans="1:17" x14ac:dyDescent="0.25">
      <c r="C1" s="12" t="s">
        <v>248</v>
      </c>
    </row>
    <row r="2" spans="1:17" x14ac:dyDescent="0.25">
      <c r="A2" s="47" t="s">
        <v>270</v>
      </c>
      <c r="B2" s="47"/>
      <c r="C2" s="47"/>
      <c r="D2" s="47"/>
      <c r="E2" s="4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8" t="s">
        <v>264</v>
      </c>
      <c r="B3" s="48"/>
      <c r="C3" s="48"/>
      <c r="D3" s="48"/>
      <c r="E3" s="4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6.5" customHeight="1" x14ac:dyDescent="0.25">
      <c r="A4" s="44" t="s">
        <v>100</v>
      </c>
      <c r="B4" s="44"/>
      <c r="C4" s="4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x14ac:dyDescent="0.25">
      <c r="A6" s="8" t="s">
        <v>0</v>
      </c>
      <c r="B6" s="8" t="s">
        <v>279</v>
      </c>
      <c r="C6" s="11" t="s">
        <v>101</v>
      </c>
    </row>
    <row r="7" spans="1:17" x14ac:dyDescent="0.25">
      <c r="A7" s="17" t="s">
        <v>149</v>
      </c>
      <c r="B7" s="9" t="s">
        <v>120</v>
      </c>
      <c r="C7" s="29">
        <v>45</v>
      </c>
    </row>
    <row r="8" spans="1:17" x14ac:dyDescent="0.25">
      <c r="A8" s="17" t="s">
        <v>150</v>
      </c>
      <c r="B8" s="9" t="s">
        <v>121</v>
      </c>
      <c r="C8" s="29">
        <v>80</v>
      </c>
    </row>
    <row r="9" spans="1:17" x14ac:dyDescent="0.25">
      <c r="A9" s="17" t="s">
        <v>151</v>
      </c>
      <c r="B9" s="9" t="s">
        <v>122</v>
      </c>
      <c r="C9" s="29">
        <v>63</v>
      </c>
    </row>
    <row r="10" spans="1:17" x14ac:dyDescent="0.25">
      <c r="A10" s="17" t="s">
        <v>152</v>
      </c>
      <c r="B10" s="9" t="s">
        <v>123</v>
      </c>
      <c r="C10" s="29">
        <v>40</v>
      </c>
    </row>
    <row r="11" spans="1:17" x14ac:dyDescent="0.25">
      <c r="A11" s="17" t="s">
        <v>153</v>
      </c>
      <c r="B11" s="9" t="s">
        <v>124</v>
      </c>
      <c r="C11" s="29">
        <v>40</v>
      </c>
    </row>
    <row r="12" spans="1:17" x14ac:dyDescent="0.25">
      <c r="A12" s="17" t="s">
        <v>154</v>
      </c>
      <c r="B12" s="9" t="s">
        <v>125</v>
      </c>
      <c r="C12" s="29">
        <v>35</v>
      </c>
    </row>
    <row r="13" spans="1:17" x14ac:dyDescent="0.25">
      <c r="A13" s="17" t="s">
        <v>155</v>
      </c>
      <c r="B13" s="9" t="s">
        <v>126</v>
      </c>
      <c r="C13" s="29">
        <v>35</v>
      </c>
    </row>
    <row r="14" spans="1:17" x14ac:dyDescent="0.25">
      <c r="A14" s="17" t="s">
        <v>156</v>
      </c>
      <c r="B14" s="9" t="s">
        <v>127</v>
      </c>
      <c r="C14" s="29">
        <v>35</v>
      </c>
    </row>
    <row r="15" spans="1:17" x14ac:dyDescent="0.25">
      <c r="A15" s="17" t="s">
        <v>157</v>
      </c>
      <c r="B15" s="9" t="s">
        <v>128</v>
      </c>
      <c r="C15" s="29">
        <v>45</v>
      </c>
    </row>
    <row r="16" spans="1:17" x14ac:dyDescent="0.25">
      <c r="A16" s="17" t="s">
        <v>158</v>
      </c>
      <c r="B16" s="9" t="s">
        <v>129</v>
      </c>
      <c r="C16" s="29">
        <v>35</v>
      </c>
    </row>
    <row r="17" spans="1:3" x14ac:dyDescent="0.25">
      <c r="A17" s="17" t="s">
        <v>159</v>
      </c>
      <c r="B17" s="9" t="s">
        <v>130</v>
      </c>
      <c r="C17" s="29">
        <v>35</v>
      </c>
    </row>
    <row r="18" spans="1:3" x14ac:dyDescent="0.25">
      <c r="A18" s="17" t="s">
        <v>160</v>
      </c>
      <c r="B18" s="9" t="s">
        <v>131</v>
      </c>
      <c r="C18" s="29">
        <v>35</v>
      </c>
    </row>
    <row r="19" spans="1:3" x14ac:dyDescent="0.25">
      <c r="A19" s="17" t="s">
        <v>161</v>
      </c>
      <c r="B19" s="9" t="s">
        <v>132</v>
      </c>
      <c r="C19" s="29">
        <v>35</v>
      </c>
    </row>
    <row r="20" spans="1:3" x14ac:dyDescent="0.25">
      <c r="A20" s="17" t="s">
        <v>162</v>
      </c>
      <c r="B20" s="9" t="s">
        <v>133</v>
      </c>
      <c r="C20" s="29">
        <v>35</v>
      </c>
    </row>
    <row r="21" spans="1:3" x14ac:dyDescent="0.25">
      <c r="A21" s="17" t="s">
        <v>163</v>
      </c>
      <c r="B21" s="9" t="s">
        <v>134</v>
      </c>
      <c r="C21" s="29">
        <v>40</v>
      </c>
    </row>
    <row r="22" spans="1:3" x14ac:dyDescent="0.25">
      <c r="A22" s="17" t="s">
        <v>164</v>
      </c>
      <c r="B22" s="9" t="s">
        <v>135</v>
      </c>
      <c r="C22" s="29">
        <v>40</v>
      </c>
    </row>
    <row r="23" spans="1:3" x14ac:dyDescent="0.25">
      <c r="A23" s="17" t="s">
        <v>165</v>
      </c>
      <c r="B23" s="9" t="s">
        <v>136</v>
      </c>
      <c r="C23" s="29">
        <v>45</v>
      </c>
    </row>
    <row r="24" spans="1:3" x14ac:dyDescent="0.25">
      <c r="A24" s="17" t="s">
        <v>166</v>
      </c>
      <c r="B24" s="9" t="s">
        <v>137</v>
      </c>
      <c r="C24" s="29">
        <v>50</v>
      </c>
    </row>
    <row r="25" spans="1:3" x14ac:dyDescent="0.25">
      <c r="A25" s="17" t="s">
        <v>167</v>
      </c>
      <c r="B25" s="9" t="s">
        <v>138</v>
      </c>
      <c r="C25" s="29">
        <v>40</v>
      </c>
    </row>
    <row r="26" spans="1:3" x14ac:dyDescent="0.25">
      <c r="A26" s="17" t="s">
        <v>168</v>
      </c>
      <c r="B26" s="9" t="s">
        <v>139</v>
      </c>
      <c r="C26" s="29">
        <v>45</v>
      </c>
    </row>
    <row r="27" spans="1:3" x14ac:dyDescent="0.25">
      <c r="A27" s="17" t="s">
        <v>169</v>
      </c>
      <c r="B27" s="9" t="s">
        <v>140</v>
      </c>
      <c r="C27" s="29">
        <v>35</v>
      </c>
    </row>
    <row r="28" spans="1:3" x14ac:dyDescent="0.25">
      <c r="A28" s="17" t="s">
        <v>170</v>
      </c>
      <c r="B28" s="9" t="s">
        <v>141</v>
      </c>
      <c r="C28" s="29">
        <v>57</v>
      </c>
    </row>
  </sheetData>
  <mergeCells count="3">
    <mergeCell ref="A4:C4"/>
    <mergeCell ref="A2:E2"/>
    <mergeCell ref="A3:E3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B19C-8ED6-4884-B9E5-F2FB567E4B38}">
  <sheetPr>
    <tabColor rgb="FFFFFF00"/>
  </sheetPr>
  <dimension ref="A1:Q15"/>
  <sheetViews>
    <sheetView tabSelected="1" topLeftCell="A2" zoomScale="170" zoomScaleNormal="170" workbookViewId="0">
      <selection activeCell="L9" sqref="L9"/>
    </sheetView>
  </sheetViews>
  <sheetFormatPr defaultRowHeight="15" x14ac:dyDescent="0.25"/>
  <cols>
    <col min="1" max="1" width="4.42578125" customWidth="1"/>
    <col min="2" max="2" width="60.5703125" customWidth="1"/>
    <col min="3" max="3" width="22.28515625" style="12" customWidth="1"/>
    <col min="4" max="4" width="3.7109375" customWidth="1"/>
    <col min="5" max="5" width="2.5703125" customWidth="1"/>
    <col min="6" max="6" width="2.28515625" customWidth="1"/>
    <col min="7" max="7" width="3.140625" customWidth="1"/>
    <col min="8" max="8" width="3.5703125" customWidth="1"/>
    <col min="9" max="9" width="4.85546875" customWidth="1"/>
    <col min="10" max="10" width="4.140625" customWidth="1"/>
    <col min="11" max="11" width="2.85546875" customWidth="1"/>
    <col min="12" max="12" width="7" customWidth="1"/>
    <col min="13" max="13" width="10" customWidth="1"/>
    <col min="14" max="17" width="3.5703125" customWidth="1"/>
    <col min="18" max="18" width="9.140625" customWidth="1"/>
  </cols>
  <sheetData>
    <row r="1" spans="1:17" x14ac:dyDescent="0.25">
      <c r="C1" s="12" t="s">
        <v>248</v>
      </c>
    </row>
    <row r="2" spans="1:17" x14ac:dyDescent="0.25">
      <c r="A2" s="47" t="s">
        <v>271</v>
      </c>
      <c r="B2" s="47"/>
      <c r="C2" s="47"/>
      <c r="D2" s="47"/>
      <c r="E2" s="4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8" t="s">
        <v>264</v>
      </c>
      <c r="B3" s="48"/>
      <c r="C3" s="48"/>
      <c r="D3" s="48"/>
      <c r="E3" s="4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6.5" customHeight="1" x14ac:dyDescent="0.25">
      <c r="A4" s="44" t="s">
        <v>100</v>
      </c>
      <c r="B4" s="44"/>
      <c r="C4" s="4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x14ac:dyDescent="0.25">
      <c r="A6" s="4" t="s">
        <v>0</v>
      </c>
      <c r="B6" s="4" t="s">
        <v>278</v>
      </c>
      <c r="C6" s="13" t="s">
        <v>101</v>
      </c>
    </row>
    <row r="7" spans="1:17" ht="46.5" customHeight="1" x14ac:dyDescent="0.25">
      <c r="A7" s="16" t="s">
        <v>149</v>
      </c>
      <c r="B7" s="14" t="s">
        <v>252</v>
      </c>
      <c r="C7" s="15" t="s">
        <v>142</v>
      </c>
    </row>
    <row r="8" spans="1:17" ht="46.5" customHeight="1" x14ac:dyDescent="0.25">
      <c r="A8" s="16" t="s">
        <v>150</v>
      </c>
      <c r="B8" s="14" t="s">
        <v>143</v>
      </c>
      <c r="C8" s="15" t="s">
        <v>144</v>
      </c>
    </row>
    <row r="9" spans="1:17" x14ac:dyDescent="0.25">
      <c r="A9" s="16" t="s">
        <v>151</v>
      </c>
      <c r="B9" s="14" t="s">
        <v>145</v>
      </c>
      <c r="C9" s="30">
        <v>35</v>
      </c>
    </row>
    <row r="10" spans="1:17" ht="30.75" customHeight="1" x14ac:dyDescent="0.25">
      <c r="A10" s="16" t="s">
        <v>152</v>
      </c>
      <c r="B10" s="14" t="s">
        <v>146</v>
      </c>
      <c r="C10" s="30">
        <v>77</v>
      </c>
    </row>
    <row r="11" spans="1:17" x14ac:dyDescent="0.25">
      <c r="A11" s="16" t="s">
        <v>153</v>
      </c>
      <c r="B11" s="14" t="s">
        <v>147</v>
      </c>
      <c r="C11" s="30">
        <v>330</v>
      </c>
    </row>
    <row r="12" spans="1:17" x14ac:dyDescent="0.25">
      <c r="A12" s="16" t="s">
        <v>154</v>
      </c>
      <c r="B12" s="14" t="s">
        <v>148</v>
      </c>
      <c r="C12" s="15">
        <v>330</v>
      </c>
    </row>
    <row r="13" spans="1:17" x14ac:dyDescent="0.25">
      <c r="A13" s="49" t="s">
        <v>281</v>
      </c>
      <c r="B13" s="50" t="s">
        <v>282</v>
      </c>
      <c r="C13" s="51">
        <v>50</v>
      </c>
    </row>
    <row r="14" spans="1:17" x14ac:dyDescent="0.25">
      <c r="A14" s="49" t="s">
        <v>156</v>
      </c>
      <c r="B14" s="50" t="s">
        <v>283</v>
      </c>
      <c r="C14" s="51">
        <v>65</v>
      </c>
    </row>
    <row r="15" spans="1:17" x14ac:dyDescent="0.25">
      <c r="A15" s="49" t="s">
        <v>157</v>
      </c>
      <c r="B15" s="50" t="s">
        <v>284</v>
      </c>
      <c r="C15" s="51">
        <v>30</v>
      </c>
    </row>
  </sheetData>
  <mergeCells count="3">
    <mergeCell ref="A4:C4"/>
    <mergeCell ref="A2:E2"/>
    <mergeCell ref="A3:E3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0BCC-E336-408B-8BA8-EE515137D672}">
  <sheetPr>
    <tabColor rgb="FFFFFF00"/>
  </sheetPr>
  <dimension ref="A1:E15"/>
  <sheetViews>
    <sheetView workbookViewId="0">
      <selection activeCell="F33" sqref="F33"/>
    </sheetView>
  </sheetViews>
  <sheetFormatPr defaultRowHeight="15" x14ac:dyDescent="0.25"/>
  <cols>
    <col min="1" max="1" width="11.140625" customWidth="1"/>
    <col min="2" max="2" width="43.7109375" customWidth="1"/>
    <col min="3" max="3" width="26.7109375" customWidth="1"/>
  </cols>
  <sheetData>
    <row r="1" spans="1:5" x14ac:dyDescent="0.25">
      <c r="C1" s="12" t="s">
        <v>248</v>
      </c>
    </row>
    <row r="2" spans="1:5" ht="15" customHeight="1" x14ac:dyDescent="0.25">
      <c r="A2" s="42" t="s">
        <v>272</v>
      </c>
      <c r="B2" s="42"/>
      <c r="C2" s="42"/>
      <c r="D2" s="35"/>
      <c r="E2" s="35"/>
    </row>
    <row r="3" spans="1:5" x14ac:dyDescent="0.25">
      <c r="A3" s="43" t="s">
        <v>264</v>
      </c>
      <c r="B3" s="43"/>
      <c r="C3" s="43"/>
      <c r="D3" s="36"/>
      <c r="E3" s="36"/>
    </row>
    <row r="4" spans="1:5" x14ac:dyDescent="0.25">
      <c r="A4" s="44" t="s">
        <v>100</v>
      </c>
      <c r="B4" s="44"/>
      <c r="C4" s="44"/>
    </row>
    <row r="5" spans="1:5" x14ac:dyDescent="0.25">
      <c r="C5" s="12"/>
    </row>
    <row r="6" spans="1:5" x14ac:dyDescent="0.25">
      <c r="A6" s="8" t="s">
        <v>0</v>
      </c>
      <c r="B6" s="8" t="s">
        <v>277</v>
      </c>
      <c r="C6" s="11" t="s">
        <v>101</v>
      </c>
    </row>
    <row r="7" spans="1:5" x14ac:dyDescent="0.25">
      <c r="A7" s="17" t="s">
        <v>149</v>
      </c>
      <c r="B7" s="9" t="s">
        <v>256</v>
      </c>
      <c r="C7" s="29">
        <v>220</v>
      </c>
    </row>
    <row r="8" spans="1:5" x14ac:dyDescent="0.25">
      <c r="A8" s="17" t="s">
        <v>150</v>
      </c>
      <c r="B8" s="9" t="s">
        <v>257</v>
      </c>
      <c r="C8" s="29">
        <v>220</v>
      </c>
    </row>
    <row r="9" spans="1:5" x14ac:dyDescent="0.25">
      <c r="A9" s="17" t="s">
        <v>151</v>
      </c>
      <c r="B9" s="9" t="s">
        <v>258</v>
      </c>
      <c r="C9" s="29">
        <v>220</v>
      </c>
    </row>
    <row r="10" spans="1:5" x14ac:dyDescent="0.25">
      <c r="A10" s="17" t="s">
        <v>152</v>
      </c>
      <c r="B10" s="9" t="s">
        <v>259</v>
      </c>
      <c r="C10" s="29">
        <v>220</v>
      </c>
    </row>
    <row r="11" spans="1:5" x14ac:dyDescent="0.25">
      <c r="A11" s="17" t="s">
        <v>153</v>
      </c>
      <c r="B11" s="9" t="s">
        <v>260</v>
      </c>
      <c r="C11" s="29">
        <v>220</v>
      </c>
    </row>
    <row r="12" spans="1:5" x14ac:dyDescent="0.25">
      <c r="A12" s="17" t="s">
        <v>154</v>
      </c>
      <c r="B12" s="9" t="s">
        <v>261</v>
      </c>
      <c r="C12" s="29">
        <v>220</v>
      </c>
    </row>
    <row r="13" spans="1:5" x14ac:dyDescent="0.25">
      <c r="A13" s="17" t="s">
        <v>155</v>
      </c>
      <c r="B13" s="9" t="s">
        <v>262</v>
      </c>
      <c r="C13" s="29">
        <v>220</v>
      </c>
    </row>
    <row r="14" spans="1:5" x14ac:dyDescent="0.25">
      <c r="A14" s="17" t="s">
        <v>156</v>
      </c>
      <c r="B14" s="9" t="s">
        <v>255</v>
      </c>
      <c r="C14" s="29">
        <v>220</v>
      </c>
    </row>
    <row r="15" spans="1:5" x14ac:dyDescent="0.25">
      <c r="C15" s="12"/>
    </row>
  </sheetData>
  <mergeCells count="3">
    <mergeCell ref="A2:C2"/>
    <mergeCell ref="A3:C3"/>
    <mergeCell ref="A4:C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CB43-420A-45AC-81D7-382AF1534859}">
  <sheetPr>
    <tabColor rgb="FFFFFF00"/>
  </sheetPr>
  <dimension ref="A1:C17"/>
  <sheetViews>
    <sheetView workbookViewId="0">
      <selection activeCell="C22" sqref="C22"/>
    </sheetView>
  </sheetViews>
  <sheetFormatPr defaultRowHeight="15" x14ac:dyDescent="0.25"/>
  <cols>
    <col min="1" max="1" width="7.42578125" customWidth="1"/>
    <col min="2" max="2" width="38" customWidth="1"/>
    <col min="3" max="3" width="54.7109375" customWidth="1"/>
  </cols>
  <sheetData>
    <row r="1" spans="1:3" x14ac:dyDescent="0.25">
      <c r="C1" s="31" t="s">
        <v>248</v>
      </c>
    </row>
    <row r="2" spans="1:3" x14ac:dyDescent="0.25">
      <c r="A2" s="42" t="s">
        <v>273</v>
      </c>
      <c r="B2" s="42"/>
      <c r="C2" s="42"/>
    </row>
    <row r="3" spans="1:3" x14ac:dyDescent="0.25">
      <c r="A3" s="43" t="s">
        <v>264</v>
      </c>
      <c r="B3" s="43"/>
      <c r="C3" s="43"/>
    </row>
    <row r="4" spans="1:3" x14ac:dyDescent="0.25">
      <c r="A4" s="44" t="s">
        <v>100</v>
      </c>
      <c r="B4" s="44"/>
      <c r="C4" s="44"/>
    </row>
    <row r="5" spans="1:3" x14ac:dyDescent="0.25">
      <c r="C5" s="12"/>
    </row>
    <row r="6" spans="1:3" x14ac:dyDescent="0.25">
      <c r="A6" s="38" t="s">
        <v>0</v>
      </c>
      <c r="B6" s="38" t="s">
        <v>276</v>
      </c>
      <c r="C6" s="39" t="s">
        <v>101</v>
      </c>
    </row>
    <row r="7" spans="1:3" ht="20.25" customHeight="1" x14ac:dyDescent="0.25">
      <c r="A7" s="16" t="s">
        <v>149</v>
      </c>
      <c r="B7" s="37" t="s">
        <v>266</v>
      </c>
      <c r="C7" s="40" t="s">
        <v>265</v>
      </c>
    </row>
    <row r="8" spans="1:3" ht="30" x14ac:dyDescent="0.25">
      <c r="A8" s="16" t="s">
        <v>150</v>
      </c>
      <c r="B8" s="37" t="s">
        <v>267</v>
      </c>
      <c r="C8" s="40" t="s">
        <v>265</v>
      </c>
    </row>
    <row r="9" spans="1:3" ht="30" x14ac:dyDescent="0.25">
      <c r="A9" s="16" t="s">
        <v>151</v>
      </c>
      <c r="B9" s="37" t="s">
        <v>268</v>
      </c>
      <c r="C9" s="40" t="s">
        <v>265</v>
      </c>
    </row>
    <row r="10" spans="1:3" ht="30" x14ac:dyDescent="0.25">
      <c r="A10" s="16" t="s">
        <v>152</v>
      </c>
      <c r="B10" s="14" t="s">
        <v>259</v>
      </c>
      <c r="C10" s="40" t="s">
        <v>265</v>
      </c>
    </row>
    <row r="11" spans="1:3" ht="30" x14ac:dyDescent="0.25">
      <c r="A11" s="16" t="s">
        <v>153</v>
      </c>
      <c r="B11" s="14" t="s">
        <v>260</v>
      </c>
      <c r="C11" s="40" t="s">
        <v>265</v>
      </c>
    </row>
    <row r="12" spans="1:3" ht="30" x14ac:dyDescent="0.25">
      <c r="A12" s="16" t="s">
        <v>154</v>
      </c>
      <c r="B12" s="14" t="s">
        <v>261</v>
      </c>
      <c r="C12" s="40" t="s">
        <v>265</v>
      </c>
    </row>
    <row r="13" spans="1:3" ht="30" x14ac:dyDescent="0.25">
      <c r="A13" s="16" t="s">
        <v>155</v>
      </c>
      <c r="B13" s="14" t="s">
        <v>262</v>
      </c>
      <c r="C13" s="40" t="s">
        <v>265</v>
      </c>
    </row>
    <row r="14" spans="1:3" ht="30" x14ac:dyDescent="0.25">
      <c r="A14" s="16" t="s">
        <v>156</v>
      </c>
      <c r="B14" s="14" t="s">
        <v>255</v>
      </c>
      <c r="C14" s="40" t="s">
        <v>265</v>
      </c>
    </row>
    <row r="15" spans="1:3" ht="30" x14ac:dyDescent="0.25">
      <c r="A15" s="16" t="s">
        <v>274</v>
      </c>
      <c r="B15" s="14" t="s">
        <v>275</v>
      </c>
      <c r="C15" s="41">
        <v>1700</v>
      </c>
    </row>
    <row r="16" spans="1:3" x14ac:dyDescent="0.25">
      <c r="A16" s="45" t="s">
        <v>280</v>
      </c>
      <c r="B16" s="45"/>
      <c r="C16" s="45"/>
    </row>
    <row r="17" spans="1:3" x14ac:dyDescent="0.25">
      <c r="A17" s="46"/>
      <c r="B17" s="46"/>
      <c r="C17" s="46"/>
    </row>
  </sheetData>
  <mergeCells count="4">
    <mergeCell ref="A2:C2"/>
    <mergeCell ref="A3:C3"/>
    <mergeCell ref="A4:C4"/>
    <mergeCell ref="A16:C17"/>
  </mergeCells>
  <pageMargins left="0.7" right="0.7" top="0.75" bottom="0.75" header="0.3" footer="0.3"/>
  <pageSetup paperSize="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RTG</vt:lpstr>
      <vt:lpstr>cennik usług diagnostycznych</vt:lpstr>
      <vt:lpstr>cennik zabiegów rehabilitacyjny</vt:lpstr>
      <vt:lpstr>cennik usług pozostałych </vt:lpstr>
      <vt:lpstr>cennik porad lekarskich</vt:lpstr>
      <vt:lpstr>    Cennik świadczeń zdrowotnyc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Liszewska</dc:creator>
  <cp:lastModifiedBy>Joanna Szulga</cp:lastModifiedBy>
  <cp:lastPrinted>2026-04-29T10:20:44Z</cp:lastPrinted>
  <dcterms:created xsi:type="dcterms:W3CDTF">2023-02-20T11:08:55Z</dcterms:created>
  <dcterms:modified xsi:type="dcterms:W3CDTF">2026-04-29T10:21:41Z</dcterms:modified>
</cp:coreProperties>
</file>